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ny\Documents\Stats book\current chapters\Current calculators\"/>
    </mc:Choice>
  </mc:AlternateContent>
  <bookViews>
    <workbookView xWindow="0" yWindow="0" windowWidth="19200" windowHeight="9045"/>
  </bookViews>
  <sheets>
    <sheet name="Durbin-Watson" sheetId="1" r:id="rId1"/>
    <sheet name="Sheet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2" l="1"/>
  <c r="L22" i="2" s="1"/>
  <c r="G22" i="2"/>
  <c r="L9" i="1"/>
  <c r="G24" i="1" s="1"/>
  <c r="I24" i="1" s="1"/>
  <c r="G35" i="1"/>
  <c r="G31" i="1"/>
  <c r="R3" i="1"/>
  <c r="G27" i="1"/>
  <c r="G30" i="1"/>
  <c r="G29" i="1"/>
  <c r="Q7" i="1"/>
  <c r="P7" i="1"/>
  <c r="O7" i="1"/>
  <c r="O6" i="1"/>
  <c r="G28" i="1"/>
  <c r="J44" i="2"/>
  <c r="I44" i="2"/>
  <c r="I43" i="2" s="1"/>
  <c r="I42" i="2"/>
  <c r="I38" i="2"/>
  <c r="O5" i="1"/>
  <c r="O4" i="1"/>
  <c r="G22" i="1"/>
  <c r="L8" i="1"/>
  <c r="L4" i="1"/>
  <c r="J23" i="2"/>
  <c r="G13" i="2"/>
  <c r="K4" i="1"/>
  <c r="K8" i="1" s="1"/>
  <c r="G26" i="1"/>
  <c r="E8" i="1"/>
  <c r="L2" i="1"/>
  <c r="L3" i="1"/>
  <c r="K2" i="1"/>
  <c r="K3" i="1"/>
  <c r="O3" i="1"/>
  <c r="G21" i="1"/>
  <c r="G20" i="1"/>
  <c r="K7" i="1"/>
  <c r="G19" i="1"/>
  <c r="G18" i="1"/>
  <c r="G14" i="1"/>
  <c r="F14" i="1"/>
  <c r="G12" i="1"/>
  <c r="F12" i="1"/>
  <c r="G11" i="1"/>
  <c r="F11" i="1"/>
  <c r="G10" i="1"/>
  <c r="F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10" i="1"/>
  <c r="Z509" i="1"/>
  <c r="K5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10" i="1"/>
  <c r="T9" i="1"/>
  <c r="K6" i="1"/>
  <c r="I25" i="2" a="1"/>
  <c r="J24" i="2"/>
  <c r="F24" i="2" a="1"/>
  <c r="G15" i="2"/>
  <c r="G14" i="2"/>
  <c r="P35" i="2" a="1"/>
  <c r="I47" i="2" a="1"/>
  <c r="Q36" i="2" l="1"/>
  <c r="Q38" i="2"/>
  <c r="P35" i="2"/>
  <c r="P37" i="2"/>
  <c r="Q35" i="2"/>
  <c r="Q37" i="2"/>
  <c r="P36" i="2"/>
  <c r="P38" i="2"/>
  <c r="J48" i="2"/>
  <c r="I47" i="2"/>
  <c r="J47" i="2"/>
  <c r="I48" i="2"/>
  <c r="L10" i="1"/>
  <c r="G23" i="1" s="1"/>
  <c r="I23" i="1" s="1"/>
  <c r="J26" i="2"/>
  <c r="J28" i="2"/>
  <c r="I25" i="2"/>
  <c r="I27" i="2"/>
  <c r="J25" i="2"/>
  <c r="J27" i="2"/>
  <c r="I26" i="2"/>
  <c r="I28" i="2"/>
  <c r="G25" i="2"/>
  <c r="G27" i="2"/>
  <c r="F24" i="2"/>
  <c r="F26" i="2"/>
  <c r="G24" i="2"/>
  <c r="G23" i="2" s="1"/>
  <c r="G26" i="2"/>
  <c r="F25" i="2"/>
  <c r="F27" i="2"/>
  <c r="U271" i="1"/>
  <c r="V271" i="1" s="1"/>
  <c r="P271" i="1" s="1"/>
  <c r="W271" i="1"/>
  <c r="U507" i="1"/>
  <c r="V507" i="1" s="1"/>
  <c r="P507" i="1" s="1"/>
  <c r="U502" i="1"/>
  <c r="V502" i="1" s="1"/>
  <c r="P502" i="1" s="1"/>
  <c r="U497" i="1"/>
  <c r="V497" i="1" s="1"/>
  <c r="P497" i="1" s="1"/>
  <c r="U491" i="1"/>
  <c r="V491" i="1" s="1"/>
  <c r="P491" i="1" s="1"/>
  <c r="U486" i="1"/>
  <c r="V486" i="1" s="1"/>
  <c r="P486" i="1" s="1"/>
  <c r="U481" i="1"/>
  <c r="V481" i="1" s="1"/>
  <c r="P481" i="1" s="1"/>
  <c r="U475" i="1"/>
  <c r="V475" i="1" s="1"/>
  <c r="P475" i="1" s="1"/>
  <c r="U470" i="1"/>
  <c r="V470" i="1" s="1"/>
  <c r="P470" i="1" s="1"/>
  <c r="U465" i="1"/>
  <c r="V465" i="1" s="1"/>
  <c r="P465" i="1" s="1"/>
  <c r="U459" i="1"/>
  <c r="V459" i="1" s="1"/>
  <c r="P459" i="1" s="1"/>
  <c r="U454" i="1"/>
  <c r="V454" i="1" s="1"/>
  <c r="P454" i="1" s="1"/>
  <c r="U449" i="1"/>
  <c r="V449" i="1" s="1"/>
  <c r="P449" i="1" s="1"/>
  <c r="U443" i="1"/>
  <c r="V443" i="1" s="1"/>
  <c r="P443" i="1" s="1"/>
  <c r="U438" i="1"/>
  <c r="V438" i="1" s="1"/>
  <c r="P438" i="1" s="1"/>
  <c r="U433" i="1"/>
  <c r="V433" i="1" s="1"/>
  <c r="P433" i="1" s="1"/>
  <c r="U427" i="1"/>
  <c r="V427" i="1" s="1"/>
  <c r="P427" i="1" s="1"/>
  <c r="U422" i="1"/>
  <c r="V422" i="1" s="1"/>
  <c r="P422" i="1" s="1"/>
  <c r="U417" i="1"/>
  <c r="V417" i="1" s="1"/>
  <c r="P417" i="1" s="1"/>
  <c r="U411" i="1"/>
  <c r="V411" i="1" s="1"/>
  <c r="P411" i="1" s="1"/>
  <c r="U406" i="1"/>
  <c r="V406" i="1" s="1"/>
  <c r="P406" i="1" s="1"/>
  <c r="U401" i="1"/>
  <c r="V401" i="1" s="1"/>
  <c r="P401" i="1" s="1"/>
  <c r="U395" i="1"/>
  <c r="V395" i="1" s="1"/>
  <c r="P395" i="1" s="1"/>
  <c r="U390" i="1"/>
  <c r="V390" i="1" s="1"/>
  <c r="P390" i="1" s="1"/>
  <c r="U385" i="1"/>
  <c r="V385" i="1" s="1"/>
  <c r="P385" i="1" s="1"/>
  <c r="U379" i="1"/>
  <c r="V379" i="1" s="1"/>
  <c r="P379" i="1" s="1"/>
  <c r="U371" i="1"/>
  <c r="V371" i="1" s="1"/>
  <c r="P371" i="1" s="1"/>
  <c r="U363" i="1"/>
  <c r="V363" i="1" s="1"/>
  <c r="P363" i="1" s="1"/>
  <c r="U355" i="1"/>
  <c r="V355" i="1" s="1"/>
  <c r="P355" i="1" s="1"/>
  <c r="U347" i="1"/>
  <c r="V347" i="1" s="1"/>
  <c r="P347" i="1" s="1"/>
  <c r="U339" i="1"/>
  <c r="V339" i="1" s="1"/>
  <c r="P339" i="1" s="1"/>
  <c r="U331" i="1"/>
  <c r="V331" i="1" s="1"/>
  <c r="P331" i="1" s="1"/>
  <c r="U319" i="1"/>
  <c r="V319" i="1" s="1"/>
  <c r="P319" i="1" s="1"/>
  <c r="U303" i="1"/>
  <c r="V303" i="1" s="1"/>
  <c r="P303" i="1" s="1"/>
  <c r="U287" i="1"/>
  <c r="V287" i="1" s="1"/>
  <c r="P287" i="1" s="1"/>
  <c r="U11" i="1"/>
  <c r="V11" i="1" s="1"/>
  <c r="P11" i="1" s="1"/>
  <c r="U15" i="1"/>
  <c r="V15" i="1" s="1"/>
  <c r="P15" i="1" s="1"/>
  <c r="U19" i="1"/>
  <c r="V19" i="1" s="1"/>
  <c r="P19" i="1" s="1"/>
  <c r="U23" i="1"/>
  <c r="V23" i="1" s="1"/>
  <c r="P23" i="1" s="1"/>
  <c r="U27" i="1"/>
  <c r="V27" i="1" s="1"/>
  <c r="P27" i="1" s="1"/>
  <c r="U31" i="1"/>
  <c r="V31" i="1" s="1"/>
  <c r="P31" i="1" s="1"/>
  <c r="U35" i="1"/>
  <c r="V35" i="1" s="1"/>
  <c r="P35" i="1" s="1"/>
  <c r="U39" i="1"/>
  <c r="V39" i="1" s="1"/>
  <c r="P39" i="1" s="1"/>
  <c r="U43" i="1"/>
  <c r="V43" i="1" s="1"/>
  <c r="P43" i="1" s="1"/>
  <c r="U47" i="1"/>
  <c r="V47" i="1" s="1"/>
  <c r="P47" i="1" s="1"/>
  <c r="U51" i="1"/>
  <c r="V51" i="1" s="1"/>
  <c r="P51" i="1" s="1"/>
  <c r="U55" i="1"/>
  <c r="V55" i="1" s="1"/>
  <c r="P55" i="1" s="1"/>
  <c r="U59" i="1"/>
  <c r="V59" i="1" s="1"/>
  <c r="P59" i="1" s="1"/>
  <c r="U63" i="1"/>
  <c r="V63" i="1" s="1"/>
  <c r="P63" i="1" s="1"/>
  <c r="U67" i="1"/>
  <c r="V67" i="1" s="1"/>
  <c r="P67" i="1" s="1"/>
  <c r="U71" i="1"/>
  <c r="V71" i="1" s="1"/>
  <c r="P71" i="1" s="1"/>
  <c r="U75" i="1"/>
  <c r="V75" i="1" s="1"/>
  <c r="P75" i="1" s="1"/>
  <c r="U79" i="1"/>
  <c r="V79" i="1" s="1"/>
  <c r="P79" i="1" s="1"/>
  <c r="U83" i="1"/>
  <c r="V83" i="1" s="1"/>
  <c r="P83" i="1" s="1"/>
  <c r="U87" i="1"/>
  <c r="V87" i="1" s="1"/>
  <c r="P87" i="1" s="1"/>
  <c r="U91" i="1"/>
  <c r="V91" i="1" s="1"/>
  <c r="P91" i="1" s="1"/>
  <c r="U95" i="1"/>
  <c r="V95" i="1" s="1"/>
  <c r="P95" i="1" s="1"/>
  <c r="U99" i="1"/>
  <c r="V99" i="1" s="1"/>
  <c r="P99" i="1" s="1"/>
  <c r="U103" i="1"/>
  <c r="V103" i="1" s="1"/>
  <c r="P103" i="1" s="1"/>
  <c r="U107" i="1"/>
  <c r="V107" i="1" s="1"/>
  <c r="P107" i="1" s="1"/>
  <c r="U111" i="1"/>
  <c r="V111" i="1" s="1"/>
  <c r="P111" i="1" s="1"/>
  <c r="U115" i="1"/>
  <c r="V115" i="1" s="1"/>
  <c r="P115" i="1" s="1"/>
  <c r="U119" i="1"/>
  <c r="V119" i="1" s="1"/>
  <c r="P119" i="1" s="1"/>
  <c r="U123" i="1"/>
  <c r="V123" i="1" s="1"/>
  <c r="P123" i="1" s="1"/>
  <c r="U127" i="1"/>
  <c r="V127" i="1" s="1"/>
  <c r="P127" i="1" s="1"/>
  <c r="U131" i="1"/>
  <c r="V131" i="1" s="1"/>
  <c r="P131" i="1" s="1"/>
  <c r="U135" i="1"/>
  <c r="V135" i="1" s="1"/>
  <c r="P135" i="1" s="1"/>
  <c r="U139" i="1"/>
  <c r="V139" i="1" s="1"/>
  <c r="P139" i="1" s="1"/>
  <c r="U143" i="1"/>
  <c r="V143" i="1" s="1"/>
  <c r="P143" i="1" s="1"/>
  <c r="U147" i="1"/>
  <c r="V147" i="1" s="1"/>
  <c r="P147" i="1" s="1"/>
  <c r="U151" i="1"/>
  <c r="V151" i="1" s="1"/>
  <c r="P151" i="1" s="1"/>
  <c r="U155" i="1"/>
  <c r="V155" i="1" s="1"/>
  <c r="P155" i="1" s="1"/>
  <c r="U159" i="1"/>
  <c r="V159" i="1" s="1"/>
  <c r="P159" i="1" s="1"/>
  <c r="U163" i="1"/>
  <c r="V163" i="1" s="1"/>
  <c r="P163" i="1" s="1"/>
  <c r="U167" i="1"/>
  <c r="V167" i="1" s="1"/>
  <c r="P167" i="1" s="1"/>
  <c r="U171" i="1"/>
  <c r="V171" i="1" s="1"/>
  <c r="P171" i="1" s="1"/>
  <c r="U175" i="1"/>
  <c r="V175" i="1" s="1"/>
  <c r="P175" i="1" s="1"/>
  <c r="U179" i="1"/>
  <c r="V179" i="1" s="1"/>
  <c r="P179" i="1" s="1"/>
  <c r="U183" i="1"/>
  <c r="V183" i="1" s="1"/>
  <c r="P183" i="1" s="1"/>
  <c r="U187" i="1"/>
  <c r="V187" i="1" s="1"/>
  <c r="P187" i="1" s="1"/>
  <c r="U191" i="1"/>
  <c r="V191" i="1" s="1"/>
  <c r="P191" i="1" s="1"/>
  <c r="U195" i="1"/>
  <c r="V195" i="1" s="1"/>
  <c r="P195" i="1" s="1"/>
  <c r="U199" i="1"/>
  <c r="V199" i="1" s="1"/>
  <c r="P199" i="1" s="1"/>
  <c r="U203" i="1"/>
  <c r="V203" i="1" s="1"/>
  <c r="P203" i="1" s="1"/>
  <c r="U207" i="1"/>
  <c r="V207" i="1" s="1"/>
  <c r="P207" i="1" s="1"/>
  <c r="U211" i="1"/>
  <c r="V211" i="1" s="1"/>
  <c r="P211" i="1" s="1"/>
  <c r="U215" i="1"/>
  <c r="V215" i="1" s="1"/>
  <c r="P215" i="1" s="1"/>
  <c r="U219" i="1"/>
  <c r="V219" i="1" s="1"/>
  <c r="P219" i="1" s="1"/>
  <c r="U223" i="1"/>
  <c r="V223" i="1" s="1"/>
  <c r="P223" i="1" s="1"/>
  <c r="U227" i="1"/>
  <c r="V227" i="1" s="1"/>
  <c r="P227" i="1" s="1"/>
  <c r="U231" i="1"/>
  <c r="V231" i="1" s="1"/>
  <c r="P231" i="1" s="1"/>
  <c r="U235" i="1"/>
  <c r="V235" i="1" s="1"/>
  <c r="P235" i="1" s="1"/>
  <c r="U239" i="1"/>
  <c r="V239" i="1" s="1"/>
  <c r="P239" i="1" s="1"/>
  <c r="U243" i="1"/>
  <c r="V243" i="1" s="1"/>
  <c r="P243" i="1" s="1"/>
  <c r="U247" i="1"/>
  <c r="V247" i="1" s="1"/>
  <c r="P247" i="1" s="1"/>
  <c r="U251" i="1"/>
  <c r="V251" i="1" s="1"/>
  <c r="P251" i="1" s="1"/>
  <c r="U255" i="1"/>
  <c r="V255" i="1" s="1"/>
  <c r="P255" i="1" s="1"/>
  <c r="U259" i="1"/>
  <c r="V259" i="1" s="1"/>
  <c r="P259" i="1" s="1"/>
  <c r="U12" i="1"/>
  <c r="V12" i="1" s="1"/>
  <c r="P12" i="1" s="1"/>
  <c r="U16" i="1"/>
  <c r="V16" i="1" s="1"/>
  <c r="P16" i="1" s="1"/>
  <c r="U20" i="1"/>
  <c r="V20" i="1" s="1"/>
  <c r="P20" i="1" s="1"/>
  <c r="U24" i="1"/>
  <c r="V24" i="1" s="1"/>
  <c r="P24" i="1" s="1"/>
  <c r="U28" i="1"/>
  <c r="V28" i="1" s="1"/>
  <c r="P28" i="1" s="1"/>
  <c r="U32" i="1"/>
  <c r="V32" i="1" s="1"/>
  <c r="P32" i="1" s="1"/>
  <c r="U36" i="1"/>
  <c r="V36" i="1" s="1"/>
  <c r="P36" i="1" s="1"/>
  <c r="U40" i="1"/>
  <c r="V40" i="1" s="1"/>
  <c r="P40" i="1" s="1"/>
  <c r="U44" i="1"/>
  <c r="V44" i="1" s="1"/>
  <c r="P44" i="1" s="1"/>
  <c r="U48" i="1"/>
  <c r="V48" i="1" s="1"/>
  <c r="P48" i="1" s="1"/>
  <c r="U52" i="1"/>
  <c r="V52" i="1" s="1"/>
  <c r="P52" i="1" s="1"/>
  <c r="U56" i="1"/>
  <c r="V56" i="1" s="1"/>
  <c r="P56" i="1" s="1"/>
  <c r="U60" i="1"/>
  <c r="V60" i="1" s="1"/>
  <c r="P60" i="1" s="1"/>
  <c r="U64" i="1"/>
  <c r="V64" i="1" s="1"/>
  <c r="P64" i="1" s="1"/>
  <c r="U68" i="1"/>
  <c r="V68" i="1" s="1"/>
  <c r="P68" i="1" s="1"/>
  <c r="U72" i="1"/>
  <c r="V72" i="1" s="1"/>
  <c r="P72" i="1" s="1"/>
  <c r="U76" i="1"/>
  <c r="V76" i="1" s="1"/>
  <c r="P76" i="1" s="1"/>
  <c r="U80" i="1"/>
  <c r="V80" i="1" s="1"/>
  <c r="P80" i="1" s="1"/>
  <c r="U84" i="1"/>
  <c r="V84" i="1" s="1"/>
  <c r="P84" i="1" s="1"/>
  <c r="U88" i="1"/>
  <c r="V88" i="1" s="1"/>
  <c r="P88" i="1" s="1"/>
  <c r="U92" i="1"/>
  <c r="V92" i="1" s="1"/>
  <c r="P92" i="1" s="1"/>
  <c r="U96" i="1"/>
  <c r="V96" i="1" s="1"/>
  <c r="P96" i="1" s="1"/>
  <c r="U100" i="1"/>
  <c r="V100" i="1" s="1"/>
  <c r="P100" i="1" s="1"/>
  <c r="U104" i="1"/>
  <c r="V104" i="1" s="1"/>
  <c r="P104" i="1" s="1"/>
  <c r="U108" i="1"/>
  <c r="V108" i="1" s="1"/>
  <c r="P108" i="1" s="1"/>
  <c r="U112" i="1"/>
  <c r="V112" i="1" s="1"/>
  <c r="P112" i="1" s="1"/>
  <c r="U116" i="1"/>
  <c r="V116" i="1" s="1"/>
  <c r="P116" i="1" s="1"/>
  <c r="U120" i="1"/>
  <c r="V120" i="1" s="1"/>
  <c r="P120" i="1" s="1"/>
  <c r="U124" i="1"/>
  <c r="V124" i="1" s="1"/>
  <c r="P124" i="1" s="1"/>
  <c r="U128" i="1"/>
  <c r="V128" i="1" s="1"/>
  <c r="P128" i="1" s="1"/>
  <c r="U132" i="1"/>
  <c r="V132" i="1" s="1"/>
  <c r="P132" i="1" s="1"/>
  <c r="U136" i="1"/>
  <c r="V136" i="1" s="1"/>
  <c r="P136" i="1" s="1"/>
  <c r="U140" i="1"/>
  <c r="V140" i="1" s="1"/>
  <c r="P140" i="1" s="1"/>
  <c r="U144" i="1"/>
  <c r="V144" i="1" s="1"/>
  <c r="P144" i="1" s="1"/>
  <c r="U148" i="1"/>
  <c r="V148" i="1" s="1"/>
  <c r="P148" i="1" s="1"/>
  <c r="U152" i="1"/>
  <c r="V152" i="1" s="1"/>
  <c r="P152" i="1" s="1"/>
  <c r="U156" i="1"/>
  <c r="V156" i="1" s="1"/>
  <c r="P156" i="1" s="1"/>
  <c r="U160" i="1"/>
  <c r="V160" i="1" s="1"/>
  <c r="P160" i="1" s="1"/>
  <c r="U164" i="1"/>
  <c r="V164" i="1" s="1"/>
  <c r="P164" i="1" s="1"/>
  <c r="U168" i="1"/>
  <c r="V168" i="1" s="1"/>
  <c r="P168" i="1" s="1"/>
  <c r="U172" i="1"/>
  <c r="V172" i="1" s="1"/>
  <c r="P172" i="1" s="1"/>
  <c r="U176" i="1"/>
  <c r="V176" i="1" s="1"/>
  <c r="P176" i="1" s="1"/>
  <c r="U180" i="1"/>
  <c r="V180" i="1" s="1"/>
  <c r="P180" i="1" s="1"/>
  <c r="U184" i="1"/>
  <c r="V184" i="1" s="1"/>
  <c r="P184" i="1" s="1"/>
  <c r="U188" i="1"/>
  <c r="V188" i="1" s="1"/>
  <c r="P188" i="1" s="1"/>
  <c r="U192" i="1"/>
  <c r="V192" i="1" s="1"/>
  <c r="P192" i="1" s="1"/>
  <c r="U196" i="1"/>
  <c r="V196" i="1" s="1"/>
  <c r="P196" i="1" s="1"/>
  <c r="U200" i="1"/>
  <c r="V200" i="1" s="1"/>
  <c r="P200" i="1" s="1"/>
  <c r="U204" i="1"/>
  <c r="V204" i="1" s="1"/>
  <c r="P204" i="1" s="1"/>
  <c r="U208" i="1"/>
  <c r="V208" i="1" s="1"/>
  <c r="P208" i="1" s="1"/>
  <c r="U212" i="1"/>
  <c r="V212" i="1" s="1"/>
  <c r="P212" i="1" s="1"/>
  <c r="U216" i="1"/>
  <c r="V216" i="1" s="1"/>
  <c r="P216" i="1" s="1"/>
  <c r="U220" i="1"/>
  <c r="V220" i="1" s="1"/>
  <c r="P220" i="1" s="1"/>
  <c r="U224" i="1"/>
  <c r="V224" i="1" s="1"/>
  <c r="P224" i="1" s="1"/>
  <c r="U228" i="1"/>
  <c r="V228" i="1" s="1"/>
  <c r="P228" i="1" s="1"/>
  <c r="U232" i="1"/>
  <c r="V232" i="1" s="1"/>
  <c r="P232" i="1" s="1"/>
  <c r="U236" i="1"/>
  <c r="V236" i="1" s="1"/>
  <c r="P236" i="1" s="1"/>
  <c r="U240" i="1"/>
  <c r="V240" i="1" s="1"/>
  <c r="P240" i="1" s="1"/>
  <c r="U244" i="1"/>
  <c r="V244" i="1" s="1"/>
  <c r="P244" i="1" s="1"/>
  <c r="U248" i="1"/>
  <c r="V248" i="1" s="1"/>
  <c r="P248" i="1" s="1"/>
  <c r="U252" i="1"/>
  <c r="V252" i="1" s="1"/>
  <c r="P252" i="1" s="1"/>
  <c r="U256" i="1"/>
  <c r="V256" i="1" s="1"/>
  <c r="P256" i="1" s="1"/>
  <c r="U260" i="1"/>
  <c r="V260" i="1" s="1"/>
  <c r="P260" i="1" s="1"/>
  <c r="U264" i="1"/>
  <c r="V264" i="1" s="1"/>
  <c r="P264" i="1" s="1"/>
  <c r="U268" i="1"/>
  <c r="V268" i="1" s="1"/>
  <c r="P268" i="1" s="1"/>
  <c r="U272" i="1"/>
  <c r="V272" i="1" s="1"/>
  <c r="P272" i="1" s="1"/>
  <c r="U276" i="1"/>
  <c r="V276" i="1" s="1"/>
  <c r="P276" i="1" s="1"/>
  <c r="U280" i="1"/>
  <c r="V280" i="1" s="1"/>
  <c r="P280" i="1" s="1"/>
  <c r="U284" i="1"/>
  <c r="V284" i="1" s="1"/>
  <c r="P284" i="1" s="1"/>
  <c r="U288" i="1"/>
  <c r="V288" i="1" s="1"/>
  <c r="P288" i="1" s="1"/>
  <c r="U292" i="1"/>
  <c r="V292" i="1" s="1"/>
  <c r="P292" i="1" s="1"/>
  <c r="U296" i="1"/>
  <c r="V296" i="1" s="1"/>
  <c r="P296" i="1" s="1"/>
  <c r="U300" i="1"/>
  <c r="V300" i="1" s="1"/>
  <c r="P300" i="1" s="1"/>
  <c r="U304" i="1"/>
  <c r="V304" i="1" s="1"/>
  <c r="P304" i="1" s="1"/>
  <c r="U308" i="1"/>
  <c r="V308" i="1" s="1"/>
  <c r="P308" i="1" s="1"/>
  <c r="U312" i="1"/>
  <c r="V312" i="1" s="1"/>
  <c r="P312" i="1" s="1"/>
  <c r="U316" i="1"/>
  <c r="V316" i="1" s="1"/>
  <c r="P316" i="1" s="1"/>
  <c r="U320" i="1"/>
  <c r="V320" i="1" s="1"/>
  <c r="P320" i="1" s="1"/>
  <c r="U324" i="1"/>
  <c r="V324" i="1" s="1"/>
  <c r="P324" i="1" s="1"/>
  <c r="U328" i="1"/>
  <c r="V328" i="1" s="1"/>
  <c r="P328" i="1" s="1"/>
  <c r="U332" i="1"/>
  <c r="V332" i="1" s="1"/>
  <c r="P332" i="1" s="1"/>
  <c r="U336" i="1"/>
  <c r="V336" i="1" s="1"/>
  <c r="P336" i="1" s="1"/>
  <c r="U340" i="1"/>
  <c r="V340" i="1" s="1"/>
  <c r="P340" i="1" s="1"/>
  <c r="U344" i="1"/>
  <c r="V344" i="1" s="1"/>
  <c r="P344" i="1" s="1"/>
  <c r="U348" i="1"/>
  <c r="V348" i="1" s="1"/>
  <c r="P348" i="1" s="1"/>
  <c r="U352" i="1"/>
  <c r="V352" i="1" s="1"/>
  <c r="P352" i="1" s="1"/>
  <c r="U356" i="1"/>
  <c r="V356" i="1" s="1"/>
  <c r="P356" i="1" s="1"/>
  <c r="U360" i="1"/>
  <c r="V360" i="1" s="1"/>
  <c r="P360" i="1" s="1"/>
  <c r="U364" i="1"/>
  <c r="V364" i="1" s="1"/>
  <c r="P364" i="1" s="1"/>
  <c r="U368" i="1"/>
  <c r="V368" i="1" s="1"/>
  <c r="P368" i="1" s="1"/>
  <c r="U372" i="1"/>
  <c r="V372" i="1" s="1"/>
  <c r="P372" i="1" s="1"/>
  <c r="U376" i="1"/>
  <c r="V376" i="1" s="1"/>
  <c r="P376" i="1" s="1"/>
  <c r="U380" i="1"/>
  <c r="V380" i="1" s="1"/>
  <c r="P380" i="1" s="1"/>
  <c r="U384" i="1"/>
  <c r="V384" i="1" s="1"/>
  <c r="P384" i="1" s="1"/>
  <c r="U388" i="1"/>
  <c r="V388" i="1" s="1"/>
  <c r="P388" i="1" s="1"/>
  <c r="U392" i="1"/>
  <c r="V392" i="1" s="1"/>
  <c r="P392" i="1" s="1"/>
  <c r="U396" i="1"/>
  <c r="V396" i="1" s="1"/>
  <c r="P396" i="1" s="1"/>
  <c r="U400" i="1"/>
  <c r="V400" i="1" s="1"/>
  <c r="P400" i="1" s="1"/>
  <c r="U404" i="1"/>
  <c r="V404" i="1" s="1"/>
  <c r="P404" i="1" s="1"/>
  <c r="U408" i="1"/>
  <c r="V408" i="1" s="1"/>
  <c r="P408" i="1" s="1"/>
  <c r="U412" i="1"/>
  <c r="V412" i="1" s="1"/>
  <c r="P412" i="1" s="1"/>
  <c r="U416" i="1"/>
  <c r="V416" i="1" s="1"/>
  <c r="P416" i="1" s="1"/>
  <c r="U420" i="1"/>
  <c r="V420" i="1" s="1"/>
  <c r="P420" i="1" s="1"/>
  <c r="U424" i="1"/>
  <c r="V424" i="1" s="1"/>
  <c r="P424" i="1" s="1"/>
  <c r="U428" i="1"/>
  <c r="V428" i="1" s="1"/>
  <c r="P428" i="1" s="1"/>
  <c r="U432" i="1"/>
  <c r="V432" i="1" s="1"/>
  <c r="P432" i="1" s="1"/>
  <c r="U436" i="1"/>
  <c r="V436" i="1" s="1"/>
  <c r="P436" i="1" s="1"/>
  <c r="U440" i="1"/>
  <c r="V440" i="1" s="1"/>
  <c r="P440" i="1" s="1"/>
  <c r="U444" i="1"/>
  <c r="V444" i="1" s="1"/>
  <c r="P444" i="1" s="1"/>
  <c r="U448" i="1"/>
  <c r="V448" i="1" s="1"/>
  <c r="P448" i="1" s="1"/>
  <c r="U452" i="1"/>
  <c r="V452" i="1" s="1"/>
  <c r="P452" i="1" s="1"/>
  <c r="U456" i="1"/>
  <c r="V456" i="1" s="1"/>
  <c r="P456" i="1" s="1"/>
  <c r="U460" i="1"/>
  <c r="V460" i="1" s="1"/>
  <c r="P460" i="1" s="1"/>
  <c r="U464" i="1"/>
  <c r="V464" i="1" s="1"/>
  <c r="P464" i="1" s="1"/>
  <c r="U468" i="1"/>
  <c r="V468" i="1" s="1"/>
  <c r="P468" i="1" s="1"/>
  <c r="U472" i="1"/>
  <c r="V472" i="1" s="1"/>
  <c r="P472" i="1" s="1"/>
  <c r="U476" i="1"/>
  <c r="V476" i="1" s="1"/>
  <c r="P476" i="1" s="1"/>
  <c r="U480" i="1"/>
  <c r="V480" i="1" s="1"/>
  <c r="P480" i="1" s="1"/>
  <c r="U484" i="1"/>
  <c r="V484" i="1" s="1"/>
  <c r="P484" i="1" s="1"/>
  <c r="U488" i="1"/>
  <c r="V488" i="1" s="1"/>
  <c r="P488" i="1" s="1"/>
  <c r="U492" i="1"/>
  <c r="V492" i="1" s="1"/>
  <c r="P492" i="1" s="1"/>
  <c r="U496" i="1"/>
  <c r="V496" i="1" s="1"/>
  <c r="P496" i="1" s="1"/>
  <c r="U500" i="1"/>
  <c r="V500" i="1" s="1"/>
  <c r="P500" i="1" s="1"/>
  <c r="U504" i="1"/>
  <c r="V504" i="1" s="1"/>
  <c r="P504" i="1" s="1"/>
  <c r="U508" i="1"/>
  <c r="V508" i="1" s="1"/>
  <c r="P508" i="1" s="1"/>
  <c r="U13" i="1"/>
  <c r="V13" i="1" s="1"/>
  <c r="P13" i="1" s="1"/>
  <c r="U17" i="1"/>
  <c r="V17" i="1" s="1"/>
  <c r="P17" i="1" s="1"/>
  <c r="U21" i="1"/>
  <c r="V21" i="1" s="1"/>
  <c r="P21" i="1" s="1"/>
  <c r="U25" i="1"/>
  <c r="V25" i="1" s="1"/>
  <c r="P25" i="1" s="1"/>
  <c r="U29" i="1"/>
  <c r="V29" i="1" s="1"/>
  <c r="P29" i="1" s="1"/>
  <c r="U33" i="1"/>
  <c r="V33" i="1" s="1"/>
  <c r="P33" i="1" s="1"/>
  <c r="U37" i="1"/>
  <c r="V37" i="1" s="1"/>
  <c r="P37" i="1" s="1"/>
  <c r="U41" i="1"/>
  <c r="V41" i="1" s="1"/>
  <c r="P41" i="1" s="1"/>
  <c r="U45" i="1"/>
  <c r="V45" i="1" s="1"/>
  <c r="P45" i="1" s="1"/>
  <c r="U49" i="1"/>
  <c r="V49" i="1" s="1"/>
  <c r="P49" i="1" s="1"/>
  <c r="U53" i="1"/>
  <c r="V53" i="1" s="1"/>
  <c r="P53" i="1" s="1"/>
  <c r="U57" i="1"/>
  <c r="V57" i="1" s="1"/>
  <c r="P57" i="1" s="1"/>
  <c r="U61" i="1"/>
  <c r="V61" i="1" s="1"/>
  <c r="P61" i="1" s="1"/>
  <c r="U65" i="1"/>
  <c r="V65" i="1" s="1"/>
  <c r="P65" i="1" s="1"/>
  <c r="U69" i="1"/>
  <c r="V69" i="1" s="1"/>
  <c r="P69" i="1" s="1"/>
  <c r="U73" i="1"/>
  <c r="V73" i="1" s="1"/>
  <c r="P73" i="1" s="1"/>
  <c r="U77" i="1"/>
  <c r="V77" i="1" s="1"/>
  <c r="P77" i="1" s="1"/>
  <c r="U81" i="1"/>
  <c r="V81" i="1" s="1"/>
  <c r="P81" i="1" s="1"/>
  <c r="U85" i="1"/>
  <c r="V85" i="1" s="1"/>
  <c r="P85" i="1" s="1"/>
  <c r="U89" i="1"/>
  <c r="V89" i="1" s="1"/>
  <c r="P89" i="1" s="1"/>
  <c r="U93" i="1"/>
  <c r="V93" i="1" s="1"/>
  <c r="P93" i="1" s="1"/>
  <c r="U97" i="1"/>
  <c r="V97" i="1" s="1"/>
  <c r="P97" i="1" s="1"/>
  <c r="U101" i="1"/>
  <c r="V101" i="1" s="1"/>
  <c r="P101" i="1" s="1"/>
  <c r="U105" i="1"/>
  <c r="V105" i="1" s="1"/>
  <c r="P105" i="1" s="1"/>
  <c r="U109" i="1"/>
  <c r="V109" i="1" s="1"/>
  <c r="P109" i="1" s="1"/>
  <c r="U113" i="1"/>
  <c r="V113" i="1" s="1"/>
  <c r="P113" i="1" s="1"/>
  <c r="U117" i="1"/>
  <c r="V117" i="1" s="1"/>
  <c r="P117" i="1" s="1"/>
  <c r="U121" i="1"/>
  <c r="V121" i="1" s="1"/>
  <c r="P121" i="1" s="1"/>
  <c r="U125" i="1"/>
  <c r="V125" i="1" s="1"/>
  <c r="P125" i="1" s="1"/>
  <c r="U129" i="1"/>
  <c r="V129" i="1" s="1"/>
  <c r="P129" i="1" s="1"/>
  <c r="U133" i="1"/>
  <c r="V133" i="1" s="1"/>
  <c r="P133" i="1" s="1"/>
  <c r="U137" i="1"/>
  <c r="V137" i="1" s="1"/>
  <c r="P137" i="1" s="1"/>
  <c r="U141" i="1"/>
  <c r="V141" i="1" s="1"/>
  <c r="P141" i="1" s="1"/>
  <c r="U145" i="1"/>
  <c r="V145" i="1" s="1"/>
  <c r="P145" i="1" s="1"/>
  <c r="U149" i="1"/>
  <c r="V149" i="1" s="1"/>
  <c r="P149" i="1" s="1"/>
  <c r="U153" i="1"/>
  <c r="V153" i="1" s="1"/>
  <c r="P153" i="1" s="1"/>
  <c r="U157" i="1"/>
  <c r="V157" i="1" s="1"/>
  <c r="P157" i="1" s="1"/>
  <c r="U161" i="1"/>
  <c r="V161" i="1" s="1"/>
  <c r="P161" i="1" s="1"/>
  <c r="U165" i="1"/>
  <c r="V165" i="1" s="1"/>
  <c r="P165" i="1" s="1"/>
  <c r="U169" i="1"/>
  <c r="V169" i="1" s="1"/>
  <c r="P169" i="1" s="1"/>
  <c r="U173" i="1"/>
  <c r="V173" i="1" s="1"/>
  <c r="P173" i="1" s="1"/>
  <c r="U177" i="1"/>
  <c r="V177" i="1" s="1"/>
  <c r="P177" i="1" s="1"/>
  <c r="U181" i="1"/>
  <c r="V181" i="1" s="1"/>
  <c r="P181" i="1" s="1"/>
  <c r="U185" i="1"/>
  <c r="V185" i="1" s="1"/>
  <c r="P185" i="1" s="1"/>
  <c r="U189" i="1"/>
  <c r="V189" i="1" s="1"/>
  <c r="P189" i="1" s="1"/>
  <c r="U193" i="1"/>
  <c r="V193" i="1" s="1"/>
  <c r="P193" i="1" s="1"/>
  <c r="U197" i="1"/>
  <c r="V197" i="1" s="1"/>
  <c r="P197" i="1" s="1"/>
  <c r="U201" i="1"/>
  <c r="V201" i="1" s="1"/>
  <c r="P201" i="1" s="1"/>
  <c r="U205" i="1"/>
  <c r="V205" i="1" s="1"/>
  <c r="P205" i="1" s="1"/>
  <c r="U209" i="1"/>
  <c r="V209" i="1" s="1"/>
  <c r="P209" i="1" s="1"/>
  <c r="U213" i="1"/>
  <c r="V213" i="1" s="1"/>
  <c r="P213" i="1" s="1"/>
  <c r="U217" i="1"/>
  <c r="V217" i="1" s="1"/>
  <c r="P217" i="1" s="1"/>
  <c r="U221" i="1"/>
  <c r="V221" i="1" s="1"/>
  <c r="P221" i="1" s="1"/>
  <c r="U225" i="1"/>
  <c r="V225" i="1" s="1"/>
  <c r="P225" i="1" s="1"/>
  <c r="U229" i="1"/>
  <c r="V229" i="1" s="1"/>
  <c r="P229" i="1" s="1"/>
  <c r="U233" i="1"/>
  <c r="V233" i="1" s="1"/>
  <c r="P233" i="1" s="1"/>
  <c r="U237" i="1"/>
  <c r="V237" i="1" s="1"/>
  <c r="P237" i="1" s="1"/>
  <c r="U241" i="1"/>
  <c r="V241" i="1" s="1"/>
  <c r="P241" i="1" s="1"/>
  <c r="U245" i="1"/>
  <c r="V245" i="1" s="1"/>
  <c r="P245" i="1" s="1"/>
  <c r="U249" i="1"/>
  <c r="V249" i="1" s="1"/>
  <c r="P249" i="1" s="1"/>
  <c r="U253" i="1"/>
  <c r="V253" i="1" s="1"/>
  <c r="P253" i="1" s="1"/>
  <c r="U257" i="1"/>
  <c r="V257" i="1" s="1"/>
  <c r="P257" i="1" s="1"/>
  <c r="U261" i="1"/>
  <c r="V261" i="1" s="1"/>
  <c r="P261" i="1" s="1"/>
  <c r="U265" i="1"/>
  <c r="V265" i="1" s="1"/>
  <c r="P265" i="1" s="1"/>
  <c r="U269" i="1"/>
  <c r="V269" i="1" s="1"/>
  <c r="P269" i="1" s="1"/>
  <c r="U273" i="1"/>
  <c r="V273" i="1" s="1"/>
  <c r="P273" i="1" s="1"/>
  <c r="U277" i="1"/>
  <c r="V277" i="1" s="1"/>
  <c r="P277" i="1" s="1"/>
  <c r="U281" i="1"/>
  <c r="V281" i="1" s="1"/>
  <c r="P281" i="1" s="1"/>
  <c r="U285" i="1"/>
  <c r="V285" i="1" s="1"/>
  <c r="P285" i="1" s="1"/>
  <c r="U289" i="1"/>
  <c r="V289" i="1" s="1"/>
  <c r="P289" i="1" s="1"/>
  <c r="U293" i="1"/>
  <c r="V293" i="1" s="1"/>
  <c r="P293" i="1" s="1"/>
  <c r="U297" i="1"/>
  <c r="V297" i="1" s="1"/>
  <c r="P297" i="1" s="1"/>
  <c r="U301" i="1"/>
  <c r="V301" i="1" s="1"/>
  <c r="P301" i="1" s="1"/>
  <c r="U305" i="1"/>
  <c r="V305" i="1" s="1"/>
  <c r="P305" i="1" s="1"/>
  <c r="U309" i="1"/>
  <c r="V309" i="1" s="1"/>
  <c r="P309" i="1" s="1"/>
  <c r="U313" i="1"/>
  <c r="V313" i="1" s="1"/>
  <c r="P313" i="1" s="1"/>
  <c r="U317" i="1"/>
  <c r="V317" i="1" s="1"/>
  <c r="P317" i="1" s="1"/>
  <c r="U321" i="1"/>
  <c r="V321" i="1" s="1"/>
  <c r="P321" i="1" s="1"/>
  <c r="U325" i="1"/>
  <c r="V325" i="1" s="1"/>
  <c r="P325" i="1" s="1"/>
  <c r="U14" i="1"/>
  <c r="V14" i="1" s="1"/>
  <c r="P14" i="1" s="1"/>
  <c r="U18" i="1"/>
  <c r="V18" i="1" s="1"/>
  <c r="P18" i="1" s="1"/>
  <c r="U22" i="1"/>
  <c r="V22" i="1" s="1"/>
  <c r="P22" i="1" s="1"/>
  <c r="U26" i="1"/>
  <c r="V26" i="1" s="1"/>
  <c r="P26" i="1" s="1"/>
  <c r="U30" i="1"/>
  <c r="V30" i="1" s="1"/>
  <c r="P30" i="1" s="1"/>
  <c r="U34" i="1"/>
  <c r="V34" i="1" s="1"/>
  <c r="P34" i="1" s="1"/>
  <c r="U38" i="1"/>
  <c r="V38" i="1" s="1"/>
  <c r="P38" i="1" s="1"/>
  <c r="U42" i="1"/>
  <c r="V42" i="1" s="1"/>
  <c r="P42" i="1" s="1"/>
  <c r="U46" i="1"/>
  <c r="V46" i="1" s="1"/>
  <c r="P46" i="1" s="1"/>
  <c r="U50" i="1"/>
  <c r="V50" i="1" s="1"/>
  <c r="P50" i="1" s="1"/>
  <c r="U54" i="1"/>
  <c r="V54" i="1" s="1"/>
  <c r="P54" i="1" s="1"/>
  <c r="U58" i="1"/>
  <c r="V58" i="1" s="1"/>
  <c r="P58" i="1" s="1"/>
  <c r="U62" i="1"/>
  <c r="V62" i="1" s="1"/>
  <c r="P62" i="1" s="1"/>
  <c r="U66" i="1"/>
  <c r="V66" i="1" s="1"/>
  <c r="P66" i="1" s="1"/>
  <c r="U70" i="1"/>
  <c r="V70" i="1" s="1"/>
  <c r="P70" i="1" s="1"/>
  <c r="U74" i="1"/>
  <c r="V74" i="1" s="1"/>
  <c r="P74" i="1" s="1"/>
  <c r="U78" i="1"/>
  <c r="V78" i="1" s="1"/>
  <c r="P78" i="1" s="1"/>
  <c r="U82" i="1"/>
  <c r="V82" i="1" s="1"/>
  <c r="P82" i="1" s="1"/>
  <c r="U86" i="1"/>
  <c r="V86" i="1" s="1"/>
  <c r="P86" i="1" s="1"/>
  <c r="U90" i="1"/>
  <c r="V90" i="1" s="1"/>
  <c r="P90" i="1" s="1"/>
  <c r="U94" i="1"/>
  <c r="V94" i="1" s="1"/>
  <c r="P94" i="1" s="1"/>
  <c r="U98" i="1"/>
  <c r="V98" i="1" s="1"/>
  <c r="P98" i="1" s="1"/>
  <c r="U102" i="1"/>
  <c r="V102" i="1" s="1"/>
  <c r="P102" i="1" s="1"/>
  <c r="U106" i="1"/>
  <c r="V106" i="1" s="1"/>
  <c r="P106" i="1" s="1"/>
  <c r="U110" i="1"/>
  <c r="V110" i="1" s="1"/>
  <c r="P110" i="1" s="1"/>
  <c r="U114" i="1"/>
  <c r="V114" i="1" s="1"/>
  <c r="P114" i="1" s="1"/>
  <c r="U118" i="1"/>
  <c r="V118" i="1" s="1"/>
  <c r="P118" i="1" s="1"/>
  <c r="U122" i="1"/>
  <c r="V122" i="1" s="1"/>
  <c r="P122" i="1" s="1"/>
  <c r="U126" i="1"/>
  <c r="V126" i="1" s="1"/>
  <c r="P126" i="1" s="1"/>
  <c r="U130" i="1"/>
  <c r="V130" i="1" s="1"/>
  <c r="P130" i="1" s="1"/>
  <c r="U134" i="1"/>
  <c r="V134" i="1" s="1"/>
  <c r="P134" i="1" s="1"/>
  <c r="U138" i="1"/>
  <c r="V138" i="1" s="1"/>
  <c r="P138" i="1" s="1"/>
  <c r="U142" i="1"/>
  <c r="V142" i="1" s="1"/>
  <c r="P142" i="1" s="1"/>
  <c r="U146" i="1"/>
  <c r="V146" i="1" s="1"/>
  <c r="P146" i="1" s="1"/>
  <c r="U150" i="1"/>
  <c r="V150" i="1" s="1"/>
  <c r="P150" i="1" s="1"/>
  <c r="U154" i="1"/>
  <c r="V154" i="1" s="1"/>
  <c r="P154" i="1" s="1"/>
  <c r="U158" i="1"/>
  <c r="V158" i="1" s="1"/>
  <c r="P158" i="1" s="1"/>
  <c r="U162" i="1"/>
  <c r="V162" i="1" s="1"/>
  <c r="P162" i="1" s="1"/>
  <c r="U166" i="1"/>
  <c r="V166" i="1" s="1"/>
  <c r="P166" i="1" s="1"/>
  <c r="U170" i="1"/>
  <c r="V170" i="1" s="1"/>
  <c r="P170" i="1" s="1"/>
  <c r="U174" i="1"/>
  <c r="V174" i="1" s="1"/>
  <c r="P174" i="1" s="1"/>
  <c r="U178" i="1"/>
  <c r="V178" i="1" s="1"/>
  <c r="P178" i="1" s="1"/>
  <c r="U182" i="1"/>
  <c r="V182" i="1" s="1"/>
  <c r="P182" i="1" s="1"/>
  <c r="U186" i="1"/>
  <c r="V186" i="1" s="1"/>
  <c r="P186" i="1" s="1"/>
  <c r="U190" i="1"/>
  <c r="V190" i="1" s="1"/>
  <c r="P190" i="1" s="1"/>
  <c r="U194" i="1"/>
  <c r="V194" i="1" s="1"/>
  <c r="P194" i="1" s="1"/>
  <c r="U198" i="1"/>
  <c r="V198" i="1" s="1"/>
  <c r="P198" i="1" s="1"/>
  <c r="U202" i="1"/>
  <c r="V202" i="1" s="1"/>
  <c r="P202" i="1" s="1"/>
  <c r="U206" i="1"/>
  <c r="V206" i="1" s="1"/>
  <c r="P206" i="1" s="1"/>
  <c r="U210" i="1"/>
  <c r="V210" i="1" s="1"/>
  <c r="P210" i="1" s="1"/>
  <c r="U214" i="1"/>
  <c r="V214" i="1" s="1"/>
  <c r="P214" i="1" s="1"/>
  <c r="U218" i="1"/>
  <c r="V218" i="1" s="1"/>
  <c r="P218" i="1" s="1"/>
  <c r="U222" i="1"/>
  <c r="V222" i="1" s="1"/>
  <c r="P222" i="1" s="1"/>
  <c r="U226" i="1"/>
  <c r="V226" i="1" s="1"/>
  <c r="P226" i="1" s="1"/>
  <c r="U230" i="1"/>
  <c r="V230" i="1" s="1"/>
  <c r="P230" i="1" s="1"/>
  <c r="U234" i="1"/>
  <c r="V234" i="1" s="1"/>
  <c r="P234" i="1" s="1"/>
  <c r="U238" i="1"/>
  <c r="V238" i="1" s="1"/>
  <c r="P238" i="1" s="1"/>
  <c r="U242" i="1"/>
  <c r="V242" i="1" s="1"/>
  <c r="P242" i="1" s="1"/>
  <c r="U246" i="1"/>
  <c r="V246" i="1" s="1"/>
  <c r="P246" i="1" s="1"/>
  <c r="U250" i="1"/>
  <c r="V250" i="1" s="1"/>
  <c r="P250" i="1" s="1"/>
  <c r="U254" i="1"/>
  <c r="V254" i="1" s="1"/>
  <c r="P254" i="1" s="1"/>
  <c r="U258" i="1"/>
  <c r="V258" i="1" s="1"/>
  <c r="P258" i="1" s="1"/>
  <c r="U262" i="1"/>
  <c r="V262" i="1" s="1"/>
  <c r="P262" i="1" s="1"/>
  <c r="U266" i="1"/>
  <c r="V266" i="1" s="1"/>
  <c r="P266" i="1" s="1"/>
  <c r="U270" i="1"/>
  <c r="V270" i="1" s="1"/>
  <c r="P270" i="1" s="1"/>
  <c r="U274" i="1"/>
  <c r="V274" i="1" s="1"/>
  <c r="P274" i="1" s="1"/>
  <c r="U278" i="1"/>
  <c r="V278" i="1" s="1"/>
  <c r="P278" i="1" s="1"/>
  <c r="U282" i="1"/>
  <c r="V282" i="1" s="1"/>
  <c r="P282" i="1" s="1"/>
  <c r="U286" i="1"/>
  <c r="V286" i="1" s="1"/>
  <c r="P286" i="1" s="1"/>
  <c r="U290" i="1"/>
  <c r="V290" i="1" s="1"/>
  <c r="P290" i="1" s="1"/>
  <c r="U294" i="1"/>
  <c r="V294" i="1" s="1"/>
  <c r="P294" i="1" s="1"/>
  <c r="U298" i="1"/>
  <c r="V298" i="1" s="1"/>
  <c r="P298" i="1" s="1"/>
  <c r="U302" i="1"/>
  <c r="V302" i="1" s="1"/>
  <c r="P302" i="1" s="1"/>
  <c r="U306" i="1"/>
  <c r="V306" i="1" s="1"/>
  <c r="P306" i="1" s="1"/>
  <c r="U310" i="1"/>
  <c r="V310" i="1" s="1"/>
  <c r="P310" i="1" s="1"/>
  <c r="U314" i="1"/>
  <c r="V314" i="1" s="1"/>
  <c r="P314" i="1" s="1"/>
  <c r="U318" i="1"/>
  <c r="V318" i="1" s="1"/>
  <c r="P318" i="1" s="1"/>
  <c r="U322" i="1"/>
  <c r="V322" i="1" s="1"/>
  <c r="P322" i="1" s="1"/>
  <c r="U326" i="1"/>
  <c r="V326" i="1" s="1"/>
  <c r="P326" i="1" s="1"/>
  <c r="U330" i="1"/>
  <c r="V330" i="1" s="1"/>
  <c r="P330" i="1" s="1"/>
  <c r="U334" i="1"/>
  <c r="V334" i="1" s="1"/>
  <c r="P334" i="1" s="1"/>
  <c r="U338" i="1"/>
  <c r="V338" i="1" s="1"/>
  <c r="P338" i="1" s="1"/>
  <c r="U342" i="1"/>
  <c r="V342" i="1" s="1"/>
  <c r="P342" i="1" s="1"/>
  <c r="U346" i="1"/>
  <c r="V346" i="1" s="1"/>
  <c r="P346" i="1" s="1"/>
  <c r="U350" i="1"/>
  <c r="V350" i="1" s="1"/>
  <c r="P350" i="1" s="1"/>
  <c r="U354" i="1"/>
  <c r="V354" i="1" s="1"/>
  <c r="P354" i="1" s="1"/>
  <c r="U358" i="1"/>
  <c r="V358" i="1" s="1"/>
  <c r="P358" i="1" s="1"/>
  <c r="U362" i="1"/>
  <c r="V362" i="1" s="1"/>
  <c r="P362" i="1" s="1"/>
  <c r="U366" i="1"/>
  <c r="V366" i="1" s="1"/>
  <c r="P366" i="1" s="1"/>
  <c r="U370" i="1"/>
  <c r="V370" i="1" s="1"/>
  <c r="P370" i="1" s="1"/>
  <c r="U374" i="1"/>
  <c r="V374" i="1" s="1"/>
  <c r="P374" i="1" s="1"/>
  <c r="U378" i="1"/>
  <c r="V378" i="1" s="1"/>
  <c r="P378" i="1" s="1"/>
  <c r="U506" i="1"/>
  <c r="V506" i="1" s="1"/>
  <c r="P506" i="1" s="1"/>
  <c r="U501" i="1"/>
  <c r="V501" i="1" s="1"/>
  <c r="P501" i="1" s="1"/>
  <c r="U495" i="1"/>
  <c r="V495" i="1" s="1"/>
  <c r="P495" i="1" s="1"/>
  <c r="U490" i="1"/>
  <c r="V490" i="1" s="1"/>
  <c r="P490" i="1" s="1"/>
  <c r="U485" i="1"/>
  <c r="V485" i="1" s="1"/>
  <c r="P485" i="1" s="1"/>
  <c r="U479" i="1"/>
  <c r="V479" i="1" s="1"/>
  <c r="P479" i="1" s="1"/>
  <c r="U474" i="1"/>
  <c r="V474" i="1" s="1"/>
  <c r="P474" i="1" s="1"/>
  <c r="U469" i="1"/>
  <c r="V469" i="1" s="1"/>
  <c r="P469" i="1" s="1"/>
  <c r="U463" i="1"/>
  <c r="V463" i="1" s="1"/>
  <c r="P463" i="1" s="1"/>
  <c r="U458" i="1"/>
  <c r="V458" i="1" s="1"/>
  <c r="P458" i="1" s="1"/>
  <c r="U453" i="1"/>
  <c r="V453" i="1" s="1"/>
  <c r="P453" i="1" s="1"/>
  <c r="U447" i="1"/>
  <c r="V447" i="1" s="1"/>
  <c r="P447" i="1" s="1"/>
  <c r="U442" i="1"/>
  <c r="V442" i="1" s="1"/>
  <c r="P442" i="1" s="1"/>
  <c r="U437" i="1"/>
  <c r="V437" i="1" s="1"/>
  <c r="P437" i="1" s="1"/>
  <c r="U431" i="1"/>
  <c r="V431" i="1" s="1"/>
  <c r="P431" i="1" s="1"/>
  <c r="U426" i="1"/>
  <c r="V426" i="1" s="1"/>
  <c r="P426" i="1" s="1"/>
  <c r="U421" i="1"/>
  <c r="V421" i="1" s="1"/>
  <c r="P421" i="1" s="1"/>
  <c r="U415" i="1"/>
  <c r="V415" i="1" s="1"/>
  <c r="P415" i="1" s="1"/>
  <c r="U410" i="1"/>
  <c r="V410" i="1" s="1"/>
  <c r="P410" i="1" s="1"/>
  <c r="U405" i="1"/>
  <c r="V405" i="1" s="1"/>
  <c r="P405" i="1" s="1"/>
  <c r="U399" i="1"/>
  <c r="V399" i="1" s="1"/>
  <c r="P399" i="1" s="1"/>
  <c r="U394" i="1"/>
  <c r="V394" i="1" s="1"/>
  <c r="P394" i="1" s="1"/>
  <c r="U389" i="1"/>
  <c r="V389" i="1" s="1"/>
  <c r="P389" i="1" s="1"/>
  <c r="U383" i="1"/>
  <c r="V383" i="1" s="1"/>
  <c r="P383" i="1" s="1"/>
  <c r="U377" i="1"/>
  <c r="V377" i="1" s="1"/>
  <c r="P377" i="1" s="1"/>
  <c r="U369" i="1"/>
  <c r="V369" i="1" s="1"/>
  <c r="P369" i="1" s="1"/>
  <c r="U361" i="1"/>
  <c r="V361" i="1" s="1"/>
  <c r="P361" i="1" s="1"/>
  <c r="U353" i="1"/>
  <c r="V353" i="1" s="1"/>
  <c r="P353" i="1" s="1"/>
  <c r="U345" i="1"/>
  <c r="V345" i="1" s="1"/>
  <c r="P345" i="1" s="1"/>
  <c r="U337" i="1"/>
  <c r="V337" i="1" s="1"/>
  <c r="P337" i="1" s="1"/>
  <c r="U329" i="1"/>
  <c r="V329" i="1" s="1"/>
  <c r="P329" i="1" s="1"/>
  <c r="U315" i="1"/>
  <c r="V315" i="1" s="1"/>
  <c r="P315" i="1" s="1"/>
  <c r="U299" i="1"/>
  <c r="V299" i="1" s="1"/>
  <c r="P299" i="1" s="1"/>
  <c r="U283" i="1"/>
  <c r="V283" i="1" s="1"/>
  <c r="P283" i="1" s="1"/>
  <c r="U267" i="1"/>
  <c r="V267" i="1" s="1"/>
  <c r="P267" i="1" s="1"/>
  <c r="U10" i="1"/>
  <c r="V10" i="1" s="1"/>
  <c r="P10" i="1" s="1"/>
  <c r="U505" i="1"/>
  <c r="V505" i="1" s="1"/>
  <c r="P505" i="1" s="1"/>
  <c r="U499" i="1"/>
  <c r="V499" i="1" s="1"/>
  <c r="P499" i="1" s="1"/>
  <c r="U494" i="1"/>
  <c r="V494" i="1" s="1"/>
  <c r="P494" i="1" s="1"/>
  <c r="U489" i="1"/>
  <c r="V489" i="1" s="1"/>
  <c r="P489" i="1" s="1"/>
  <c r="U483" i="1"/>
  <c r="V483" i="1" s="1"/>
  <c r="P483" i="1" s="1"/>
  <c r="U478" i="1"/>
  <c r="V478" i="1" s="1"/>
  <c r="P478" i="1" s="1"/>
  <c r="U473" i="1"/>
  <c r="V473" i="1" s="1"/>
  <c r="P473" i="1" s="1"/>
  <c r="U467" i="1"/>
  <c r="V467" i="1" s="1"/>
  <c r="P467" i="1" s="1"/>
  <c r="U462" i="1"/>
  <c r="V462" i="1" s="1"/>
  <c r="P462" i="1" s="1"/>
  <c r="U457" i="1"/>
  <c r="V457" i="1" s="1"/>
  <c r="P457" i="1" s="1"/>
  <c r="U451" i="1"/>
  <c r="V451" i="1" s="1"/>
  <c r="P451" i="1" s="1"/>
  <c r="U446" i="1"/>
  <c r="V446" i="1" s="1"/>
  <c r="P446" i="1" s="1"/>
  <c r="U441" i="1"/>
  <c r="V441" i="1" s="1"/>
  <c r="P441" i="1" s="1"/>
  <c r="U435" i="1"/>
  <c r="V435" i="1" s="1"/>
  <c r="P435" i="1" s="1"/>
  <c r="U430" i="1"/>
  <c r="V430" i="1" s="1"/>
  <c r="P430" i="1" s="1"/>
  <c r="U425" i="1"/>
  <c r="V425" i="1" s="1"/>
  <c r="P425" i="1" s="1"/>
  <c r="U419" i="1"/>
  <c r="V419" i="1" s="1"/>
  <c r="P419" i="1" s="1"/>
  <c r="U414" i="1"/>
  <c r="V414" i="1" s="1"/>
  <c r="P414" i="1" s="1"/>
  <c r="U409" i="1"/>
  <c r="V409" i="1" s="1"/>
  <c r="P409" i="1" s="1"/>
  <c r="U403" i="1"/>
  <c r="V403" i="1" s="1"/>
  <c r="P403" i="1" s="1"/>
  <c r="U398" i="1"/>
  <c r="V398" i="1" s="1"/>
  <c r="P398" i="1" s="1"/>
  <c r="U393" i="1"/>
  <c r="V393" i="1" s="1"/>
  <c r="P393" i="1" s="1"/>
  <c r="U387" i="1"/>
  <c r="V387" i="1" s="1"/>
  <c r="P387" i="1" s="1"/>
  <c r="U382" i="1"/>
  <c r="V382" i="1" s="1"/>
  <c r="P382" i="1" s="1"/>
  <c r="U375" i="1"/>
  <c r="V375" i="1" s="1"/>
  <c r="P375" i="1" s="1"/>
  <c r="U367" i="1"/>
  <c r="V367" i="1" s="1"/>
  <c r="P367" i="1" s="1"/>
  <c r="U359" i="1"/>
  <c r="V359" i="1" s="1"/>
  <c r="P359" i="1" s="1"/>
  <c r="U351" i="1"/>
  <c r="V351" i="1" s="1"/>
  <c r="P351" i="1" s="1"/>
  <c r="U343" i="1"/>
  <c r="V343" i="1" s="1"/>
  <c r="P343" i="1" s="1"/>
  <c r="U335" i="1"/>
  <c r="V335" i="1" s="1"/>
  <c r="P335" i="1" s="1"/>
  <c r="U327" i="1"/>
  <c r="V327" i="1" s="1"/>
  <c r="P327" i="1" s="1"/>
  <c r="U311" i="1"/>
  <c r="V311" i="1" s="1"/>
  <c r="P311" i="1" s="1"/>
  <c r="U295" i="1"/>
  <c r="V295" i="1" s="1"/>
  <c r="P295" i="1" s="1"/>
  <c r="U279" i="1"/>
  <c r="V279" i="1" s="1"/>
  <c r="P279" i="1" s="1"/>
  <c r="U263" i="1"/>
  <c r="V263" i="1" s="1"/>
  <c r="P263" i="1" s="1"/>
  <c r="U509" i="1"/>
  <c r="V509" i="1" s="1"/>
  <c r="P509" i="1" s="1"/>
  <c r="U503" i="1"/>
  <c r="V503" i="1" s="1"/>
  <c r="P503" i="1" s="1"/>
  <c r="U498" i="1"/>
  <c r="V498" i="1" s="1"/>
  <c r="P498" i="1" s="1"/>
  <c r="U493" i="1"/>
  <c r="V493" i="1" s="1"/>
  <c r="P493" i="1" s="1"/>
  <c r="U487" i="1"/>
  <c r="V487" i="1" s="1"/>
  <c r="P487" i="1" s="1"/>
  <c r="U482" i="1"/>
  <c r="V482" i="1" s="1"/>
  <c r="P482" i="1" s="1"/>
  <c r="U477" i="1"/>
  <c r="V477" i="1" s="1"/>
  <c r="P477" i="1" s="1"/>
  <c r="U471" i="1"/>
  <c r="V471" i="1" s="1"/>
  <c r="P471" i="1" s="1"/>
  <c r="U466" i="1"/>
  <c r="V466" i="1" s="1"/>
  <c r="P466" i="1" s="1"/>
  <c r="U461" i="1"/>
  <c r="V461" i="1" s="1"/>
  <c r="P461" i="1" s="1"/>
  <c r="U455" i="1"/>
  <c r="V455" i="1" s="1"/>
  <c r="P455" i="1" s="1"/>
  <c r="U450" i="1"/>
  <c r="V450" i="1" s="1"/>
  <c r="P450" i="1" s="1"/>
  <c r="U445" i="1"/>
  <c r="V445" i="1" s="1"/>
  <c r="P445" i="1" s="1"/>
  <c r="U439" i="1"/>
  <c r="V439" i="1" s="1"/>
  <c r="P439" i="1" s="1"/>
  <c r="U434" i="1"/>
  <c r="V434" i="1" s="1"/>
  <c r="P434" i="1" s="1"/>
  <c r="U429" i="1"/>
  <c r="V429" i="1" s="1"/>
  <c r="P429" i="1" s="1"/>
  <c r="U423" i="1"/>
  <c r="V423" i="1" s="1"/>
  <c r="P423" i="1" s="1"/>
  <c r="U418" i="1"/>
  <c r="V418" i="1" s="1"/>
  <c r="P418" i="1" s="1"/>
  <c r="U413" i="1"/>
  <c r="V413" i="1" s="1"/>
  <c r="P413" i="1" s="1"/>
  <c r="U407" i="1"/>
  <c r="V407" i="1" s="1"/>
  <c r="P407" i="1" s="1"/>
  <c r="U402" i="1"/>
  <c r="V402" i="1" s="1"/>
  <c r="P402" i="1" s="1"/>
  <c r="U397" i="1"/>
  <c r="V397" i="1" s="1"/>
  <c r="P397" i="1" s="1"/>
  <c r="U391" i="1"/>
  <c r="V391" i="1" s="1"/>
  <c r="P391" i="1" s="1"/>
  <c r="U386" i="1"/>
  <c r="V386" i="1" s="1"/>
  <c r="P386" i="1" s="1"/>
  <c r="U381" i="1"/>
  <c r="V381" i="1" s="1"/>
  <c r="P381" i="1" s="1"/>
  <c r="U373" i="1"/>
  <c r="V373" i="1" s="1"/>
  <c r="P373" i="1" s="1"/>
  <c r="U365" i="1"/>
  <c r="V365" i="1" s="1"/>
  <c r="P365" i="1" s="1"/>
  <c r="U357" i="1"/>
  <c r="V357" i="1" s="1"/>
  <c r="P357" i="1" s="1"/>
  <c r="U349" i="1"/>
  <c r="V349" i="1" s="1"/>
  <c r="P349" i="1" s="1"/>
  <c r="U341" i="1"/>
  <c r="V341" i="1" s="1"/>
  <c r="P341" i="1" s="1"/>
  <c r="U333" i="1"/>
  <c r="V333" i="1" s="1"/>
  <c r="P333" i="1" s="1"/>
  <c r="U323" i="1"/>
  <c r="V323" i="1" s="1"/>
  <c r="P323" i="1" s="1"/>
  <c r="U307" i="1"/>
  <c r="V307" i="1" s="1"/>
  <c r="P307" i="1" s="1"/>
  <c r="U291" i="1"/>
  <c r="V291" i="1" s="1"/>
  <c r="P291" i="1" s="1"/>
  <c r="U275" i="1"/>
  <c r="V275" i="1" s="1"/>
  <c r="P275" i="1" s="1"/>
  <c r="M48" i="2" l="1"/>
  <c r="N48" i="2"/>
  <c r="K48" i="2"/>
  <c r="L48" i="2" s="1"/>
  <c r="K47" i="2"/>
  <c r="L47" i="2" s="1"/>
  <c r="N47" i="2"/>
  <c r="M47" i="2"/>
  <c r="X271" i="1"/>
  <c r="X341" i="1"/>
  <c r="W341" i="1"/>
  <c r="X439" i="1"/>
  <c r="W439" i="1"/>
  <c r="X503" i="1"/>
  <c r="W503" i="1"/>
  <c r="X295" i="1"/>
  <c r="W295" i="1"/>
  <c r="X343" i="1"/>
  <c r="W343" i="1"/>
  <c r="X375" i="1"/>
  <c r="W375" i="1"/>
  <c r="X398" i="1"/>
  <c r="W398" i="1"/>
  <c r="X419" i="1"/>
  <c r="W419" i="1"/>
  <c r="X441" i="1"/>
  <c r="W441" i="1"/>
  <c r="X462" i="1"/>
  <c r="W462" i="1"/>
  <c r="X483" i="1"/>
  <c r="W483" i="1"/>
  <c r="X505" i="1"/>
  <c r="W505" i="1"/>
  <c r="X299" i="1"/>
  <c r="W299" i="1"/>
  <c r="X345" i="1"/>
  <c r="W345" i="1"/>
  <c r="X377" i="1"/>
  <c r="W377" i="1"/>
  <c r="X399" i="1"/>
  <c r="W399" i="1"/>
  <c r="X421" i="1"/>
  <c r="W421" i="1"/>
  <c r="X442" i="1"/>
  <c r="W442" i="1"/>
  <c r="X463" i="1"/>
  <c r="W463" i="1"/>
  <c r="X485" i="1"/>
  <c r="W485" i="1"/>
  <c r="X506" i="1"/>
  <c r="W506" i="1"/>
  <c r="X366" i="1"/>
  <c r="W366" i="1"/>
  <c r="X350" i="1"/>
  <c r="W350" i="1"/>
  <c r="X334" i="1"/>
  <c r="W334" i="1"/>
  <c r="X318" i="1"/>
  <c r="W318" i="1"/>
  <c r="X302" i="1"/>
  <c r="W302" i="1"/>
  <c r="X286" i="1"/>
  <c r="W286" i="1"/>
  <c r="X270" i="1"/>
  <c r="W270" i="1"/>
  <c r="X254" i="1"/>
  <c r="W254" i="1"/>
  <c r="X238" i="1"/>
  <c r="W238" i="1"/>
  <c r="X222" i="1"/>
  <c r="W222" i="1"/>
  <c r="X206" i="1"/>
  <c r="W206" i="1"/>
  <c r="X190" i="1"/>
  <c r="W190" i="1"/>
  <c r="X174" i="1"/>
  <c r="W174" i="1"/>
  <c r="W158" i="1"/>
  <c r="X158" i="1"/>
  <c r="W142" i="1"/>
  <c r="X142" i="1"/>
  <c r="W126" i="1"/>
  <c r="X126" i="1"/>
  <c r="W110" i="1"/>
  <c r="X110" i="1"/>
  <c r="W94" i="1"/>
  <c r="X94" i="1"/>
  <c r="W78" i="1"/>
  <c r="X78" i="1"/>
  <c r="X62" i="1"/>
  <c r="W62" i="1"/>
  <c r="X46" i="1"/>
  <c r="W46" i="1"/>
  <c r="W30" i="1"/>
  <c r="X30" i="1" s="1"/>
  <c r="W14" i="1"/>
  <c r="X14" i="1" s="1"/>
  <c r="X313" i="1"/>
  <c r="W313" i="1"/>
  <c r="X297" i="1"/>
  <c r="W297" i="1"/>
  <c r="X281" i="1"/>
  <c r="W281" i="1"/>
  <c r="X265" i="1"/>
  <c r="W265" i="1"/>
  <c r="X249" i="1"/>
  <c r="W249" i="1"/>
  <c r="X233" i="1"/>
  <c r="W233" i="1"/>
  <c r="X217" i="1"/>
  <c r="W217" i="1"/>
  <c r="X201" i="1"/>
  <c r="W201" i="1"/>
  <c r="X185" i="1"/>
  <c r="W185" i="1"/>
  <c r="X169" i="1"/>
  <c r="W169" i="1"/>
  <c r="X153" i="1"/>
  <c r="W153" i="1"/>
  <c r="X137" i="1"/>
  <c r="W137" i="1"/>
  <c r="X121" i="1"/>
  <c r="W121" i="1"/>
  <c r="X105" i="1"/>
  <c r="W105" i="1"/>
  <c r="X89" i="1"/>
  <c r="W89" i="1"/>
  <c r="X73" i="1"/>
  <c r="W73" i="1"/>
  <c r="X57" i="1"/>
  <c r="W57" i="1"/>
  <c r="X41" i="1"/>
  <c r="W41" i="1"/>
  <c r="W25" i="1"/>
  <c r="X25" i="1" s="1"/>
  <c r="X508" i="1"/>
  <c r="W508" i="1"/>
  <c r="X492" i="1"/>
  <c r="W492" i="1"/>
  <c r="X476" i="1"/>
  <c r="W476" i="1"/>
  <c r="X460" i="1"/>
  <c r="W460" i="1"/>
  <c r="X444" i="1"/>
  <c r="W444" i="1"/>
  <c r="X428" i="1"/>
  <c r="W428" i="1"/>
  <c r="X412" i="1"/>
  <c r="W412" i="1"/>
  <c r="X396" i="1"/>
  <c r="W396" i="1"/>
  <c r="X380" i="1"/>
  <c r="W380" i="1"/>
  <c r="X364" i="1"/>
  <c r="W364" i="1"/>
  <c r="X348" i="1"/>
  <c r="W348" i="1"/>
  <c r="X332" i="1"/>
  <c r="W332" i="1"/>
  <c r="X316" i="1"/>
  <c r="W316" i="1"/>
  <c r="X300" i="1"/>
  <c r="W300" i="1"/>
  <c r="X284" i="1"/>
  <c r="W284" i="1"/>
  <c r="X268" i="1"/>
  <c r="W268" i="1"/>
  <c r="X252" i="1"/>
  <c r="W252" i="1"/>
  <c r="X236" i="1"/>
  <c r="W236" i="1"/>
  <c r="X220" i="1"/>
  <c r="W220" i="1"/>
  <c r="X204" i="1"/>
  <c r="W204" i="1"/>
  <c r="X188" i="1"/>
  <c r="W188" i="1"/>
  <c r="X172" i="1"/>
  <c r="W172" i="1"/>
  <c r="X156" i="1"/>
  <c r="W156" i="1"/>
  <c r="X140" i="1"/>
  <c r="W140" i="1"/>
  <c r="X124" i="1"/>
  <c r="W124" i="1"/>
  <c r="X108" i="1"/>
  <c r="W108" i="1"/>
  <c r="X92" i="1"/>
  <c r="W92" i="1"/>
  <c r="X76" i="1"/>
  <c r="W76" i="1"/>
  <c r="X60" i="1"/>
  <c r="W60" i="1"/>
  <c r="X44" i="1"/>
  <c r="W44" i="1"/>
  <c r="W28" i="1"/>
  <c r="X28" i="1" s="1"/>
  <c r="W12" i="1"/>
  <c r="X12" i="1" s="1"/>
  <c r="X247" i="1"/>
  <c r="W247" i="1"/>
  <c r="X231" i="1"/>
  <c r="W231" i="1"/>
  <c r="X215" i="1"/>
  <c r="W215" i="1"/>
  <c r="X199" i="1"/>
  <c r="W199" i="1"/>
  <c r="X183" i="1"/>
  <c r="W183" i="1"/>
  <c r="X167" i="1"/>
  <c r="W167" i="1"/>
  <c r="X151" i="1"/>
  <c r="W151" i="1"/>
  <c r="X135" i="1"/>
  <c r="W135" i="1"/>
  <c r="X119" i="1"/>
  <c r="W119" i="1"/>
  <c r="X103" i="1"/>
  <c r="W103" i="1"/>
  <c r="X87" i="1"/>
  <c r="W87" i="1"/>
  <c r="X71" i="1"/>
  <c r="W71" i="1"/>
  <c r="X55" i="1"/>
  <c r="W55" i="1"/>
  <c r="W39" i="1"/>
  <c r="X39" i="1" s="1"/>
  <c r="W23" i="1"/>
  <c r="X23" i="1" s="1"/>
  <c r="X287" i="1"/>
  <c r="W287" i="1"/>
  <c r="X339" i="1"/>
  <c r="W339" i="1"/>
  <c r="X371" i="1"/>
  <c r="W371" i="1"/>
  <c r="X395" i="1"/>
  <c r="W395" i="1"/>
  <c r="X417" i="1"/>
  <c r="W417" i="1"/>
  <c r="X438" i="1"/>
  <c r="W438" i="1"/>
  <c r="X459" i="1"/>
  <c r="W459" i="1"/>
  <c r="X481" i="1"/>
  <c r="W481" i="1"/>
  <c r="X502" i="1"/>
  <c r="W502" i="1"/>
  <c r="X418" i="1"/>
  <c r="W418" i="1"/>
  <c r="X349" i="1"/>
  <c r="W349" i="1"/>
  <c r="X402" i="1"/>
  <c r="W402" i="1"/>
  <c r="X466" i="1"/>
  <c r="W466" i="1"/>
  <c r="X509" i="1"/>
  <c r="W509" i="1"/>
  <c r="X382" i="1"/>
  <c r="W382" i="1"/>
  <c r="X425" i="1"/>
  <c r="W425" i="1"/>
  <c r="X489" i="1"/>
  <c r="W489" i="1"/>
  <c r="X315" i="1"/>
  <c r="W315" i="1"/>
  <c r="X383" i="1"/>
  <c r="W383" i="1"/>
  <c r="X426" i="1"/>
  <c r="W426" i="1"/>
  <c r="X447" i="1"/>
  <c r="W447" i="1"/>
  <c r="X469" i="1"/>
  <c r="W469" i="1"/>
  <c r="X378" i="1"/>
  <c r="W378" i="1"/>
  <c r="X362" i="1"/>
  <c r="W362" i="1"/>
  <c r="X346" i="1"/>
  <c r="W346" i="1"/>
  <c r="X330" i="1"/>
  <c r="W330" i="1"/>
  <c r="X314" i="1"/>
  <c r="W314" i="1"/>
  <c r="X298" i="1"/>
  <c r="W298" i="1"/>
  <c r="X282" i="1"/>
  <c r="W282" i="1"/>
  <c r="X266" i="1"/>
  <c r="W266" i="1"/>
  <c r="X250" i="1"/>
  <c r="W250" i="1"/>
  <c r="X234" i="1"/>
  <c r="W234" i="1"/>
  <c r="X218" i="1"/>
  <c r="W218" i="1"/>
  <c r="X202" i="1"/>
  <c r="W202" i="1"/>
  <c r="X186" i="1"/>
  <c r="W186" i="1"/>
  <c r="X170" i="1"/>
  <c r="W170" i="1"/>
  <c r="W154" i="1"/>
  <c r="X154" i="1"/>
  <c r="W138" i="1"/>
  <c r="X138" i="1"/>
  <c r="W122" i="1"/>
  <c r="X122" i="1"/>
  <c r="W106" i="1"/>
  <c r="X106" i="1"/>
  <c r="W90" i="1"/>
  <c r="X90" i="1"/>
  <c r="W74" i="1"/>
  <c r="X74" i="1"/>
  <c r="X58" i="1"/>
  <c r="W58" i="1"/>
  <c r="X42" i="1"/>
  <c r="W42" i="1"/>
  <c r="W26" i="1"/>
  <c r="X26" i="1" s="1"/>
  <c r="X325" i="1"/>
  <c r="W325" i="1"/>
  <c r="X309" i="1"/>
  <c r="W309" i="1"/>
  <c r="X293" i="1"/>
  <c r="W293" i="1"/>
  <c r="X277" i="1"/>
  <c r="W277" i="1"/>
  <c r="X261" i="1"/>
  <c r="W261" i="1"/>
  <c r="X245" i="1"/>
  <c r="W245" i="1"/>
  <c r="X229" i="1"/>
  <c r="W229" i="1"/>
  <c r="X213" i="1"/>
  <c r="W213" i="1"/>
  <c r="X197" i="1"/>
  <c r="W197" i="1"/>
  <c r="X181" i="1"/>
  <c r="W181" i="1"/>
  <c r="X165" i="1"/>
  <c r="W165" i="1"/>
  <c r="X149" i="1"/>
  <c r="W149" i="1"/>
  <c r="X133" i="1"/>
  <c r="W133" i="1"/>
  <c r="X117" i="1"/>
  <c r="W117" i="1"/>
  <c r="X101" i="1"/>
  <c r="W101" i="1"/>
  <c r="X85" i="1"/>
  <c r="W85" i="1"/>
  <c r="X69" i="1"/>
  <c r="W69" i="1"/>
  <c r="X53" i="1"/>
  <c r="W53" i="1"/>
  <c r="W37" i="1"/>
  <c r="X37" i="1" s="1"/>
  <c r="W21" i="1"/>
  <c r="X21" i="1" s="1"/>
  <c r="X504" i="1"/>
  <c r="W504" i="1"/>
  <c r="X488" i="1"/>
  <c r="W488" i="1"/>
  <c r="X472" i="1"/>
  <c r="W472" i="1"/>
  <c r="X456" i="1"/>
  <c r="W456" i="1"/>
  <c r="X440" i="1"/>
  <c r="W440" i="1"/>
  <c r="X424" i="1"/>
  <c r="W424" i="1"/>
  <c r="X408" i="1"/>
  <c r="W408" i="1"/>
  <c r="X392" i="1"/>
  <c r="W392" i="1"/>
  <c r="X376" i="1"/>
  <c r="W376" i="1"/>
  <c r="X360" i="1"/>
  <c r="W360" i="1"/>
  <c r="X344" i="1"/>
  <c r="W344" i="1"/>
  <c r="X328" i="1"/>
  <c r="W328" i="1"/>
  <c r="X312" i="1"/>
  <c r="W312" i="1"/>
  <c r="X296" i="1"/>
  <c r="W296" i="1"/>
  <c r="X280" i="1"/>
  <c r="W280" i="1"/>
  <c r="X264" i="1"/>
  <c r="W264" i="1"/>
  <c r="X248" i="1"/>
  <c r="W248" i="1"/>
  <c r="X232" i="1"/>
  <c r="W232" i="1"/>
  <c r="X216" i="1"/>
  <c r="W216" i="1"/>
  <c r="X200" i="1"/>
  <c r="W200" i="1"/>
  <c r="X184" i="1"/>
  <c r="W184" i="1"/>
  <c r="X168" i="1"/>
  <c r="W168" i="1"/>
  <c r="X152" i="1"/>
  <c r="W152" i="1"/>
  <c r="X136" i="1"/>
  <c r="W136" i="1"/>
  <c r="X120" i="1"/>
  <c r="W120" i="1"/>
  <c r="X104" i="1"/>
  <c r="W104" i="1"/>
  <c r="X88" i="1"/>
  <c r="W88" i="1"/>
  <c r="X72" i="1"/>
  <c r="W72" i="1"/>
  <c r="X56" i="1"/>
  <c r="W56" i="1"/>
  <c r="X40" i="1"/>
  <c r="W40" i="1"/>
  <c r="W24" i="1"/>
  <c r="X24" i="1" s="1"/>
  <c r="X259" i="1"/>
  <c r="W259" i="1"/>
  <c r="X243" i="1"/>
  <c r="W243" i="1"/>
  <c r="X227" i="1"/>
  <c r="W227" i="1"/>
  <c r="X211" i="1"/>
  <c r="W211" i="1"/>
  <c r="X195" i="1"/>
  <c r="W195" i="1"/>
  <c r="X179" i="1"/>
  <c r="W179" i="1"/>
  <c r="X163" i="1"/>
  <c r="W163" i="1"/>
  <c r="X147" i="1"/>
  <c r="W147" i="1"/>
  <c r="X131" i="1"/>
  <c r="W131" i="1"/>
  <c r="X115" i="1"/>
  <c r="W115" i="1"/>
  <c r="X99" i="1"/>
  <c r="W99" i="1"/>
  <c r="X83" i="1"/>
  <c r="W83" i="1"/>
  <c r="X67" i="1"/>
  <c r="W67" i="1"/>
  <c r="X51" i="1"/>
  <c r="W51" i="1"/>
  <c r="W35" i="1"/>
  <c r="X35" i="1" s="1"/>
  <c r="W19" i="1"/>
  <c r="X19" i="1" s="1"/>
  <c r="X303" i="1"/>
  <c r="W303" i="1"/>
  <c r="X347" i="1"/>
  <c r="W347" i="1"/>
  <c r="X379" i="1"/>
  <c r="W379" i="1"/>
  <c r="X401" i="1"/>
  <c r="W401" i="1"/>
  <c r="X422" i="1"/>
  <c r="W422" i="1"/>
  <c r="X443" i="1"/>
  <c r="W443" i="1"/>
  <c r="X465" i="1"/>
  <c r="W465" i="1"/>
  <c r="X486" i="1"/>
  <c r="W486" i="1"/>
  <c r="X507" i="1"/>
  <c r="W507" i="1"/>
  <c r="X291" i="1"/>
  <c r="W291" i="1"/>
  <c r="X397" i="1"/>
  <c r="W397" i="1"/>
  <c r="X482" i="1"/>
  <c r="W482" i="1"/>
  <c r="X307" i="1"/>
  <c r="W307" i="1"/>
  <c r="X381" i="1"/>
  <c r="W381" i="1"/>
  <c r="X423" i="1"/>
  <c r="W423" i="1"/>
  <c r="X445" i="1"/>
  <c r="W445" i="1"/>
  <c r="X487" i="1"/>
  <c r="W487" i="1"/>
  <c r="X311" i="1"/>
  <c r="W311" i="1"/>
  <c r="X351" i="1"/>
  <c r="W351" i="1"/>
  <c r="X403" i="1"/>
  <c r="W403" i="1"/>
  <c r="X446" i="1"/>
  <c r="W446" i="1"/>
  <c r="X467" i="1"/>
  <c r="W467" i="1"/>
  <c r="W10" i="1"/>
  <c r="X10" i="1" s="1"/>
  <c r="X353" i="1"/>
  <c r="W353" i="1"/>
  <c r="X405" i="1"/>
  <c r="W405" i="1"/>
  <c r="X490" i="1"/>
  <c r="W490" i="1"/>
  <c r="X323" i="1"/>
  <c r="W323" i="1"/>
  <c r="X357" i="1"/>
  <c r="W357" i="1"/>
  <c r="X386" i="1"/>
  <c r="W386" i="1"/>
  <c r="X407" i="1"/>
  <c r="W407" i="1"/>
  <c r="X429" i="1"/>
  <c r="W429" i="1"/>
  <c r="X450" i="1"/>
  <c r="W450" i="1"/>
  <c r="X471" i="1"/>
  <c r="W471" i="1"/>
  <c r="X493" i="1"/>
  <c r="W493" i="1"/>
  <c r="X263" i="1"/>
  <c r="W263" i="1"/>
  <c r="X327" i="1"/>
  <c r="W327" i="1"/>
  <c r="X359" i="1"/>
  <c r="W359" i="1"/>
  <c r="X387" i="1"/>
  <c r="W387" i="1"/>
  <c r="X409" i="1"/>
  <c r="W409" i="1"/>
  <c r="X430" i="1"/>
  <c r="W430" i="1"/>
  <c r="X451" i="1"/>
  <c r="W451" i="1"/>
  <c r="X473" i="1"/>
  <c r="W473" i="1"/>
  <c r="X494" i="1"/>
  <c r="W494" i="1"/>
  <c r="X267" i="1"/>
  <c r="W267" i="1"/>
  <c r="X329" i="1"/>
  <c r="W329" i="1"/>
  <c r="X361" i="1"/>
  <c r="W361" i="1"/>
  <c r="X389" i="1"/>
  <c r="W389" i="1"/>
  <c r="X410" i="1"/>
  <c r="W410" i="1"/>
  <c r="X431" i="1"/>
  <c r="W431" i="1"/>
  <c r="X453" i="1"/>
  <c r="W453" i="1"/>
  <c r="X474" i="1"/>
  <c r="W474" i="1"/>
  <c r="X495" i="1"/>
  <c r="W495" i="1"/>
  <c r="X374" i="1"/>
  <c r="W374" i="1"/>
  <c r="X358" i="1"/>
  <c r="W358" i="1"/>
  <c r="X342" i="1"/>
  <c r="W342" i="1"/>
  <c r="X326" i="1"/>
  <c r="W326" i="1"/>
  <c r="X310" i="1"/>
  <c r="W310" i="1"/>
  <c r="X294" i="1"/>
  <c r="W294" i="1"/>
  <c r="X278" i="1"/>
  <c r="W278" i="1"/>
  <c r="X262" i="1"/>
  <c r="W262" i="1"/>
  <c r="X246" i="1"/>
  <c r="W246" i="1"/>
  <c r="X230" i="1"/>
  <c r="W230" i="1"/>
  <c r="X214" i="1"/>
  <c r="W214" i="1"/>
  <c r="X198" i="1"/>
  <c r="W198" i="1"/>
  <c r="X182" i="1"/>
  <c r="W182" i="1"/>
  <c r="X166" i="1"/>
  <c r="W166" i="1"/>
  <c r="W150" i="1"/>
  <c r="X150" i="1"/>
  <c r="W134" i="1"/>
  <c r="X134" i="1"/>
  <c r="W118" i="1"/>
  <c r="X118" i="1"/>
  <c r="W102" i="1"/>
  <c r="X102" i="1"/>
  <c r="W86" i="1"/>
  <c r="X86" i="1"/>
  <c r="W70" i="1"/>
  <c r="X70" i="1"/>
  <c r="X54" i="1"/>
  <c r="W54" i="1"/>
  <c r="W38" i="1"/>
  <c r="X38" i="1" s="1"/>
  <c r="W22" i="1"/>
  <c r="X22" i="1" s="1"/>
  <c r="X321" i="1"/>
  <c r="W321" i="1"/>
  <c r="X305" i="1"/>
  <c r="W305" i="1"/>
  <c r="X289" i="1"/>
  <c r="W289" i="1"/>
  <c r="X273" i="1"/>
  <c r="W273" i="1"/>
  <c r="X257" i="1"/>
  <c r="W257" i="1"/>
  <c r="X241" i="1"/>
  <c r="W241" i="1"/>
  <c r="X225" i="1"/>
  <c r="W225" i="1"/>
  <c r="X209" i="1"/>
  <c r="W209" i="1"/>
  <c r="X193" i="1"/>
  <c r="W193" i="1"/>
  <c r="X177" i="1"/>
  <c r="W177" i="1"/>
  <c r="X161" i="1"/>
  <c r="W161" i="1"/>
  <c r="X145" i="1"/>
  <c r="W145" i="1"/>
  <c r="X129" i="1"/>
  <c r="W129" i="1"/>
  <c r="X113" i="1"/>
  <c r="W113" i="1"/>
  <c r="X97" i="1"/>
  <c r="W97" i="1"/>
  <c r="X81" i="1"/>
  <c r="W81" i="1"/>
  <c r="X65" i="1"/>
  <c r="W65" i="1"/>
  <c r="X49" i="1"/>
  <c r="W49" i="1"/>
  <c r="W33" i="1"/>
  <c r="X33" i="1" s="1"/>
  <c r="W17" i="1"/>
  <c r="X17" i="1" s="1"/>
  <c r="X500" i="1"/>
  <c r="W500" i="1"/>
  <c r="X484" i="1"/>
  <c r="W484" i="1"/>
  <c r="X468" i="1"/>
  <c r="W468" i="1"/>
  <c r="X452" i="1"/>
  <c r="W452" i="1"/>
  <c r="X436" i="1"/>
  <c r="W436" i="1"/>
  <c r="X420" i="1"/>
  <c r="W420" i="1"/>
  <c r="X404" i="1"/>
  <c r="W404" i="1"/>
  <c r="X388" i="1"/>
  <c r="W388" i="1"/>
  <c r="X372" i="1"/>
  <c r="W372" i="1"/>
  <c r="X356" i="1"/>
  <c r="W356" i="1"/>
  <c r="X340" i="1"/>
  <c r="W340" i="1"/>
  <c r="X324" i="1"/>
  <c r="W324" i="1"/>
  <c r="X308" i="1"/>
  <c r="W308" i="1"/>
  <c r="X292" i="1"/>
  <c r="W292" i="1"/>
  <c r="X276" i="1"/>
  <c r="W276" i="1"/>
  <c r="X260" i="1"/>
  <c r="W260" i="1"/>
  <c r="X244" i="1"/>
  <c r="W244" i="1"/>
  <c r="X228" i="1"/>
  <c r="W228" i="1"/>
  <c r="X212" i="1"/>
  <c r="W212" i="1"/>
  <c r="X196" i="1"/>
  <c r="W196" i="1"/>
  <c r="X180" i="1"/>
  <c r="W180" i="1"/>
  <c r="X164" i="1"/>
  <c r="W164" i="1"/>
  <c r="X148" i="1"/>
  <c r="W148" i="1"/>
  <c r="X132" i="1"/>
  <c r="W132" i="1"/>
  <c r="X116" i="1"/>
  <c r="W116" i="1"/>
  <c r="X100" i="1"/>
  <c r="W100" i="1"/>
  <c r="X84" i="1"/>
  <c r="W84" i="1"/>
  <c r="X68" i="1"/>
  <c r="W68" i="1"/>
  <c r="X52" i="1"/>
  <c r="W52" i="1"/>
  <c r="W36" i="1"/>
  <c r="X36" i="1" s="1"/>
  <c r="W20" i="1"/>
  <c r="X20" i="1" s="1"/>
  <c r="X255" i="1"/>
  <c r="W255" i="1"/>
  <c r="X239" i="1"/>
  <c r="W239" i="1"/>
  <c r="X223" i="1"/>
  <c r="W223" i="1"/>
  <c r="X207" i="1"/>
  <c r="W207" i="1"/>
  <c r="X191" i="1"/>
  <c r="W191" i="1"/>
  <c r="X175" i="1"/>
  <c r="W175" i="1"/>
  <c r="X159" i="1"/>
  <c r="W159" i="1"/>
  <c r="X143" i="1"/>
  <c r="W143" i="1"/>
  <c r="X127" i="1"/>
  <c r="W127" i="1"/>
  <c r="X111" i="1"/>
  <c r="W111" i="1"/>
  <c r="W95" i="1"/>
  <c r="X95" i="1"/>
  <c r="W79" i="1"/>
  <c r="X79" i="1"/>
  <c r="W63" i="1"/>
  <c r="X63" i="1"/>
  <c r="X47" i="1"/>
  <c r="W47" i="1"/>
  <c r="W31" i="1"/>
  <c r="X31" i="1" s="1"/>
  <c r="W15" i="1"/>
  <c r="X15" i="1" s="1"/>
  <c r="X319" i="1"/>
  <c r="W319" i="1"/>
  <c r="X355" i="1"/>
  <c r="W355" i="1"/>
  <c r="X385" i="1"/>
  <c r="W385" i="1"/>
  <c r="X406" i="1"/>
  <c r="W406" i="1"/>
  <c r="X427" i="1"/>
  <c r="W427" i="1"/>
  <c r="X449" i="1"/>
  <c r="W449" i="1"/>
  <c r="X470" i="1"/>
  <c r="W470" i="1"/>
  <c r="X491" i="1"/>
  <c r="W491" i="1"/>
  <c r="X373" i="1"/>
  <c r="W373" i="1"/>
  <c r="X461" i="1"/>
  <c r="W461" i="1"/>
  <c r="X275" i="1"/>
  <c r="W275" i="1"/>
  <c r="X333" i="1"/>
  <c r="W333" i="1"/>
  <c r="X365" i="1"/>
  <c r="W365" i="1"/>
  <c r="X391" i="1"/>
  <c r="W391" i="1"/>
  <c r="X413" i="1"/>
  <c r="W413" i="1"/>
  <c r="X434" i="1"/>
  <c r="W434" i="1"/>
  <c r="X455" i="1"/>
  <c r="W455" i="1"/>
  <c r="X477" i="1"/>
  <c r="W477" i="1"/>
  <c r="X498" i="1"/>
  <c r="W498" i="1"/>
  <c r="X279" i="1"/>
  <c r="W279" i="1"/>
  <c r="X335" i="1"/>
  <c r="W335" i="1"/>
  <c r="X367" i="1"/>
  <c r="W367" i="1"/>
  <c r="X393" i="1"/>
  <c r="W393" i="1"/>
  <c r="X414" i="1"/>
  <c r="W414" i="1"/>
  <c r="X435" i="1"/>
  <c r="W435" i="1"/>
  <c r="X457" i="1"/>
  <c r="W457" i="1"/>
  <c r="X478" i="1"/>
  <c r="W478" i="1"/>
  <c r="X499" i="1"/>
  <c r="W499" i="1"/>
  <c r="X283" i="1"/>
  <c r="W283" i="1"/>
  <c r="X337" i="1"/>
  <c r="W337" i="1"/>
  <c r="X369" i="1"/>
  <c r="W369" i="1"/>
  <c r="X394" i="1"/>
  <c r="W394" i="1"/>
  <c r="X415" i="1"/>
  <c r="W415" i="1"/>
  <c r="X437" i="1"/>
  <c r="W437" i="1"/>
  <c r="X458" i="1"/>
  <c r="W458" i="1"/>
  <c r="X479" i="1"/>
  <c r="W479" i="1"/>
  <c r="X501" i="1"/>
  <c r="W501" i="1"/>
  <c r="X370" i="1"/>
  <c r="W370" i="1"/>
  <c r="X354" i="1"/>
  <c r="W354" i="1"/>
  <c r="X338" i="1"/>
  <c r="W338" i="1"/>
  <c r="X322" i="1"/>
  <c r="W322" i="1"/>
  <c r="X306" i="1"/>
  <c r="W306" i="1"/>
  <c r="X290" i="1"/>
  <c r="W290" i="1"/>
  <c r="X274" i="1"/>
  <c r="W274" i="1"/>
  <c r="X258" i="1"/>
  <c r="W258" i="1"/>
  <c r="X242" i="1"/>
  <c r="W242" i="1"/>
  <c r="X226" i="1"/>
  <c r="W226" i="1"/>
  <c r="X210" i="1"/>
  <c r="W210" i="1"/>
  <c r="X194" i="1"/>
  <c r="W194" i="1"/>
  <c r="X178" i="1"/>
  <c r="W178" i="1"/>
  <c r="X162" i="1"/>
  <c r="W162" i="1"/>
  <c r="X146" i="1"/>
  <c r="W146" i="1"/>
  <c r="X130" i="1"/>
  <c r="W130" i="1"/>
  <c r="X114" i="1"/>
  <c r="W114" i="1"/>
  <c r="X98" i="1"/>
  <c r="W98" i="1"/>
  <c r="X82" i="1"/>
  <c r="W82" i="1"/>
  <c r="X66" i="1"/>
  <c r="W66" i="1"/>
  <c r="X50" i="1"/>
  <c r="W50" i="1"/>
  <c r="W34" i="1"/>
  <c r="X34" i="1" s="1"/>
  <c r="W18" i="1"/>
  <c r="X18" i="1" s="1"/>
  <c r="X317" i="1"/>
  <c r="W317" i="1"/>
  <c r="X301" i="1"/>
  <c r="W301" i="1"/>
  <c r="X285" i="1"/>
  <c r="W285" i="1"/>
  <c r="X269" i="1"/>
  <c r="W269" i="1"/>
  <c r="X253" i="1"/>
  <c r="W253" i="1"/>
  <c r="X237" i="1"/>
  <c r="W237" i="1"/>
  <c r="X221" i="1"/>
  <c r="W221" i="1"/>
  <c r="X205" i="1"/>
  <c r="W205" i="1"/>
  <c r="X189" i="1"/>
  <c r="W189" i="1"/>
  <c r="X173" i="1"/>
  <c r="W173" i="1"/>
  <c r="X157" i="1"/>
  <c r="W157" i="1"/>
  <c r="X141" i="1"/>
  <c r="W141" i="1"/>
  <c r="X125" i="1"/>
  <c r="W125" i="1"/>
  <c r="X109" i="1"/>
  <c r="W109" i="1"/>
  <c r="X93" i="1"/>
  <c r="W93" i="1"/>
  <c r="X77" i="1"/>
  <c r="W77" i="1"/>
  <c r="X61" i="1"/>
  <c r="W61" i="1"/>
  <c r="X45" i="1"/>
  <c r="W45" i="1"/>
  <c r="W29" i="1"/>
  <c r="X29" i="1" s="1"/>
  <c r="W13" i="1"/>
  <c r="X13" i="1" s="1"/>
  <c r="X496" i="1"/>
  <c r="W496" i="1"/>
  <c r="X480" i="1"/>
  <c r="W480" i="1"/>
  <c r="X464" i="1"/>
  <c r="W464" i="1"/>
  <c r="X448" i="1"/>
  <c r="W448" i="1"/>
  <c r="X432" i="1"/>
  <c r="W432" i="1"/>
  <c r="X416" i="1"/>
  <c r="W416" i="1"/>
  <c r="X400" i="1"/>
  <c r="W400" i="1"/>
  <c r="X384" i="1"/>
  <c r="W384" i="1"/>
  <c r="X368" i="1"/>
  <c r="W368" i="1"/>
  <c r="X352" i="1"/>
  <c r="W352" i="1"/>
  <c r="X336" i="1"/>
  <c r="W336" i="1"/>
  <c r="X320" i="1"/>
  <c r="W320" i="1"/>
  <c r="X304" i="1"/>
  <c r="W304" i="1"/>
  <c r="X288" i="1"/>
  <c r="W288" i="1"/>
  <c r="X272" i="1"/>
  <c r="Y271" i="1" s="1"/>
  <c r="W272" i="1"/>
  <c r="X256" i="1"/>
  <c r="W256" i="1"/>
  <c r="X240" i="1"/>
  <c r="W240" i="1"/>
  <c r="X224" i="1"/>
  <c r="W224" i="1"/>
  <c r="X208" i="1"/>
  <c r="W208" i="1"/>
  <c r="X192" i="1"/>
  <c r="W192" i="1"/>
  <c r="X176" i="1"/>
  <c r="W176" i="1"/>
  <c r="W160" i="1"/>
  <c r="X160" i="1"/>
  <c r="W144" i="1"/>
  <c r="X144" i="1"/>
  <c r="W128" i="1"/>
  <c r="X128" i="1"/>
  <c r="W112" i="1"/>
  <c r="X112" i="1"/>
  <c r="W96" i="1"/>
  <c r="X96" i="1"/>
  <c r="W80" i="1"/>
  <c r="X80" i="1"/>
  <c r="X64" i="1"/>
  <c r="W64" i="1"/>
  <c r="X48" i="1"/>
  <c r="W48" i="1"/>
  <c r="W32" i="1"/>
  <c r="X32" i="1" s="1"/>
  <c r="W16" i="1"/>
  <c r="X16" i="1" s="1"/>
  <c r="X251" i="1"/>
  <c r="W251" i="1"/>
  <c r="X235" i="1"/>
  <c r="W235" i="1"/>
  <c r="X219" i="1"/>
  <c r="W219" i="1"/>
  <c r="X203" i="1"/>
  <c r="W203" i="1"/>
  <c r="X187" i="1"/>
  <c r="W187" i="1"/>
  <c r="X171" i="1"/>
  <c r="W171" i="1"/>
  <c r="X155" i="1"/>
  <c r="W155" i="1"/>
  <c r="X139" i="1"/>
  <c r="W139" i="1"/>
  <c r="X123" i="1"/>
  <c r="W123" i="1"/>
  <c r="W107" i="1"/>
  <c r="X107" i="1"/>
  <c r="W91" i="1"/>
  <c r="X91" i="1"/>
  <c r="W75" i="1"/>
  <c r="X75" i="1"/>
  <c r="W59" i="1"/>
  <c r="X59" i="1"/>
  <c r="X43" i="1"/>
  <c r="W43" i="1"/>
  <c r="W27" i="1"/>
  <c r="X27" i="1" s="1"/>
  <c r="W11" i="1"/>
  <c r="X11" i="1" s="1"/>
  <c r="X331" i="1"/>
  <c r="W331" i="1"/>
  <c r="X363" i="1"/>
  <c r="W363" i="1"/>
  <c r="X390" i="1"/>
  <c r="W390" i="1"/>
  <c r="X411" i="1"/>
  <c r="W411" i="1"/>
  <c r="X433" i="1"/>
  <c r="W433" i="1"/>
  <c r="X454" i="1"/>
  <c r="W454" i="1"/>
  <c r="X475" i="1"/>
  <c r="W475" i="1"/>
  <c r="X497" i="1"/>
  <c r="W497" i="1"/>
  <c r="Q271" i="1"/>
  <c r="AA271" i="1"/>
  <c r="Z270" i="1"/>
  <c r="Q475" i="1" l="1"/>
  <c r="AA475" i="1"/>
  <c r="Z474" i="1"/>
  <c r="Y475" i="1"/>
  <c r="Q27" i="1"/>
  <c r="AA27" i="1"/>
  <c r="Y27" i="1"/>
  <c r="Z27" i="1" s="1"/>
  <c r="Q497" i="1"/>
  <c r="Z496" i="1"/>
  <c r="AA497" i="1"/>
  <c r="Y497" i="1"/>
  <c r="Q411" i="1"/>
  <c r="Z410" i="1"/>
  <c r="AA411" i="1"/>
  <c r="Y411" i="1"/>
  <c r="Q363" i="1"/>
  <c r="AA363" i="1"/>
  <c r="Z362" i="1"/>
  <c r="Y363" i="1"/>
  <c r="Q43" i="1"/>
  <c r="AA43" i="1"/>
  <c r="Z42" i="1"/>
  <c r="Y43" i="1"/>
  <c r="Q139" i="1"/>
  <c r="AA139" i="1"/>
  <c r="Z138" i="1"/>
  <c r="Y139" i="1"/>
  <c r="Q203" i="1"/>
  <c r="AA203" i="1"/>
  <c r="Z202" i="1"/>
  <c r="Y203" i="1"/>
  <c r="Q235" i="1"/>
  <c r="AA235" i="1"/>
  <c r="Z234" i="1"/>
  <c r="Y235" i="1"/>
  <c r="Q48" i="1"/>
  <c r="AA48" i="1"/>
  <c r="Z47" i="1"/>
  <c r="Y48" i="1"/>
  <c r="Q176" i="1"/>
  <c r="AA176" i="1"/>
  <c r="Z175" i="1"/>
  <c r="Y176" i="1"/>
  <c r="Q240" i="1"/>
  <c r="AA240" i="1"/>
  <c r="Z239" i="1"/>
  <c r="Y240" i="1"/>
  <c r="Q304" i="1"/>
  <c r="AA304" i="1"/>
  <c r="Z303" i="1"/>
  <c r="Y304" i="1"/>
  <c r="Q368" i="1"/>
  <c r="AA368" i="1"/>
  <c r="Z367" i="1"/>
  <c r="Y368" i="1"/>
  <c r="Q432" i="1"/>
  <c r="AA432" i="1"/>
  <c r="Z431" i="1"/>
  <c r="Y432" i="1"/>
  <c r="Q29" i="1"/>
  <c r="AA29" i="1"/>
  <c r="Y29" i="1"/>
  <c r="Q93" i="1"/>
  <c r="AA93" i="1"/>
  <c r="Z92" i="1"/>
  <c r="Y93" i="1"/>
  <c r="Q125" i="1"/>
  <c r="AA125" i="1"/>
  <c r="Z124" i="1"/>
  <c r="Y125" i="1"/>
  <c r="Q189" i="1"/>
  <c r="AA189" i="1"/>
  <c r="Z188" i="1"/>
  <c r="Y189" i="1"/>
  <c r="Q221" i="1"/>
  <c r="AA221" i="1"/>
  <c r="Z220" i="1"/>
  <c r="Y221" i="1"/>
  <c r="Q285" i="1"/>
  <c r="AA285" i="1"/>
  <c r="Z284" i="1"/>
  <c r="Y285" i="1"/>
  <c r="Q317" i="1"/>
  <c r="AA317" i="1"/>
  <c r="Z316" i="1"/>
  <c r="Y317" i="1"/>
  <c r="Q66" i="1"/>
  <c r="AA66" i="1"/>
  <c r="Z65" i="1"/>
  <c r="Y66" i="1"/>
  <c r="Q130" i="1"/>
  <c r="AA130" i="1"/>
  <c r="Z129" i="1"/>
  <c r="Y130" i="1"/>
  <c r="Q194" i="1"/>
  <c r="AA194" i="1"/>
  <c r="Z193" i="1"/>
  <c r="Y194" i="1"/>
  <c r="Q226" i="1"/>
  <c r="AA226" i="1"/>
  <c r="Z225" i="1"/>
  <c r="Y226" i="1"/>
  <c r="Q290" i="1"/>
  <c r="AA290" i="1"/>
  <c r="Z289" i="1"/>
  <c r="Y290" i="1"/>
  <c r="Q354" i="1"/>
  <c r="Z353" i="1"/>
  <c r="AA354" i="1"/>
  <c r="Y354" i="1"/>
  <c r="Q458" i="1"/>
  <c r="Z457" i="1"/>
  <c r="AA458" i="1"/>
  <c r="Y458" i="1"/>
  <c r="Q415" i="1"/>
  <c r="Z414" i="1"/>
  <c r="AA415" i="1"/>
  <c r="Y415" i="1"/>
  <c r="Q283" i="1"/>
  <c r="AA283" i="1"/>
  <c r="Z282" i="1"/>
  <c r="Y283" i="1"/>
  <c r="Q435" i="1"/>
  <c r="AA435" i="1"/>
  <c r="Z434" i="1"/>
  <c r="Y435" i="1"/>
  <c r="Q335" i="1"/>
  <c r="AA335" i="1"/>
  <c r="Z334" i="1"/>
  <c r="Y335" i="1"/>
  <c r="Q455" i="1"/>
  <c r="AA455" i="1"/>
  <c r="Y455" i="1"/>
  <c r="Z454" i="1"/>
  <c r="Q365" i="1"/>
  <c r="AA365" i="1"/>
  <c r="Z364" i="1"/>
  <c r="Y365" i="1"/>
  <c r="Q373" i="1"/>
  <c r="AA373" i="1"/>
  <c r="Z372" i="1"/>
  <c r="Y373" i="1"/>
  <c r="Q427" i="1"/>
  <c r="AA427" i="1"/>
  <c r="Z426" i="1"/>
  <c r="Y427" i="1"/>
  <c r="Q31" i="1"/>
  <c r="AA31" i="1"/>
  <c r="Y31" i="1"/>
  <c r="Q127" i="1"/>
  <c r="AA127" i="1"/>
  <c r="Z126" i="1"/>
  <c r="Y127" i="1"/>
  <c r="Q36" i="1"/>
  <c r="AA36" i="1"/>
  <c r="Y36" i="1"/>
  <c r="Z36" i="1" s="1"/>
  <c r="Q100" i="1"/>
  <c r="AA100" i="1"/>
  <c r="Z99" i="1"/>
  <c r="Y100" i="1"/>
  <c r="Q164" i="1"/>
  <c r="AA164" i="1"/>
  <c r="Z163" i="1"/>
  <c r="Y164" i="1"/>
  <c r="Q228" i="1"/>
  <c r="AA228" i="1"/>
  <c r="Z227" i="1"/>
  <c r="Y228" i="1"/>
  <c r="Q292" i="1"/>
  <c r="AA292" i="1"/>
  <c r="Z291" i="1"/>
  <c r="Y292" i="1"/>
  <c r="Q356" i="1"/>
  <c r="AA356" i="1"/>
  <c r="Z355" i="1"/>
  <c r="Y356" i="1"/>
  <c r="Q452" i="1"/>
  <c r="AA452" i="1"/>
  <c r="Z451" i="1"/>
  <c r="Y452" i="1"/>
  <c r="Q59" i="1"/>
  <c r="AA59" i="1"/>
  <c r="Z58" i="1"/>
  <c r="Y59" i="1"/>
  <c r="Q91" i="1"/>
  <c r="AA91" i="1"/>
  <c r="Z90" i="1"/>
  <c r="Y91" i="1"/>
  <c r="Q96" i="1"/>
  <c r="AA96" i="1"/>
  <c r="Z95" i="1"/>
  <c r="Y96" i="1"/>
  <c r="Q128" i="1"/>
  <c r="AA128" i="1"/>
  <c r="Z127" i="1"/>
  <c r="Y128" i="1"/>
  <c r="Q160" i="1"/>
  <c r="AA160" i="1"/>
  <c r="Z159" i="1"/>
  <c r="Y160" i="1"/>
  <c r="Q79" i="1"/>
  <c r="AA79" i="1"/>
  <c r="Z78" i="1"/>
  <c r="Y79" i="1"/>
  <c r="Q70" i="1"/>
  <c r="AA70" i="1"/>
  <c r="Z69" i="1"/>
  <c r="Y70" i="1"/>
  <c r="Q102" i="1"/>
  <c r="AA102" i="1"/>
  <c r="Z101" i="1"/>
  <c r="Y102" i="1"/>
  <c r="Q134" i="1"/>
  <c r="AA134" i="1"/>
  <c r="Z133" i="1"/>
  <c r="Y134" i="1"/>
  <c r="Q74" i="1"/>
  <c r="AA74" i="1"/>
  <c r="Z73" i="1"/>
  <c r="Y74" i="1"/>
  <c r="Q106" i="1"/>
  <c r="AA106" i="1"/>
  <c r="Z105" i="1"/>
  <c r="Y106" i="1"/>
  <c r="Q138" i="1"/>
  <c r="AA138" i="1"/>
  <c r="Z137" i="1"/>
  <c r="Y138" i="1"/>
  <c r="Q78" i="1"/>
  <c r="AA78" i="1"/>
  <c r="Z77" i="1"/>
  <c r="Y78" i="1"/>
  <c r="Q110" i="1"/>
  <c r="AA110" i="1"/>
  <c r="Z109" i="1"/>
  <c r="Y110" i="1"/>
  <c r="Q142" i="1"/>
  <c r="AA142" i="1"/>
  <c r="Z141" i="1"/>
  <c r="Y142" i="1"/>
  <c r="Q390" i="1"/>
  <c r="Z389" i="1"/>
  <c r="AA390" i="1"/>
  <c r="Y390" i="1"/>
  <c r="Q123" i="1"/>
  <c r="AA123" i="1"/>
  <c r="Z122" i="1"/>
  <c r="Y123" i="1"/>
  <c r="Q187" i="1"/>
  <c r="AA187" i="1"/>
  <c r="Z186" i="1"/>
  <c r="Y187" i="1"/>
  <c r="Q251" i="1"/>
  <c r="AA251" i="1"/>
  <c r="Z250" i="1"/>
  <c r="Y251" i="1"/>
  <c r="Q64" i="1"/>
  <c r="AA64" i="1"/>
  <c r="Z63" i="1"/>
  <c r="Y64" i="1"/>
  <c r="Q192" i="1"/>
  <c r="AA192" i="1"/>
  <c r="Z191" i="1"/>
  <c r="Y192" i="1"/>
  <c r="Q256" i="1"/>
  <c r="AA256" i="1"/>
  <c r="Z255" i="1"/>
  <c r="Y256" i="1"/>
  <c r="Q320" i="1"/>
  <c r="AA320" i="1"/>
  <c r="Z319" i="1"/>
  <c r="Y320" i="1"/>
  <c r="Q384" i="1"/>
  <c r="AA384" i="1"/>
  <c r="Z383" i="1"/>
  <c r="Y384" i="1"/>
  <c r="Q416" i="1"/>
  <c r="AA416" i="1"/>
  <c r="Z415" i="1"/>
  <c r="Y416" i="1"/>
  <c r="Q448" i="1"/>
  <c r="AA448" i="1"/>
  <c r="Z447" i="1"/>
  <c r="Y448" i="1"/>
  <c r="Q480" i="1"/>
  <c r="AA480" i="1"/>
  <c r="Z479" i="1"/>
  <c r="Y480" i="1"/>
  <c r="Q45" i="1"/>
  <c r="AA45" i="1"/>
  <c r="Z44" i="1"/>
  <c r="Y45" i="1"/>
  <c r="Q109" i="1"/>
  <c r="AA109" i="1"/>
  <c r="Z108" i="1"/>
  <c r="Y109" i="1"/>
  <c r="Q173" i="1"/>
  <c r="AA173" i="1"/>
  <c r="Z172" i="1"/>
  <c r="Y173" i="1"/>
  <c r="Q269" i="1"/>
  <c r="AA269" i="1"/>
  <c r="Z268" i="1"/>
  <c r="Y269" i="1"/>
  <c r="Q18" i="1"/>
  <c r="AA18" i="1"/>
  <c r="Y18" i="1"/>
  <c r="Z18" i="1" s="1"/>
  <c r="Q50" i="1"/>
  <c r="AA50" i="1"/>
  <c r="Z49" i="1"/>
  <c r="Y50" i="1"/>
  <c r="Q82" i="1"/>
  <c r="AA82" i="1"/>
  <c r="Z81" i="1"/>
  <c r="Y82" i="1"/>
  <c r="Q114" i="1"/>
  <c r="AA114" i="1"/>
  <c r="Z113" i="1"/>
  <c r="Y114" i="1"/>
  <c r="Q146" i="1"/>
  <c r="AA146" i="1"/>
  <c r="Z145" i="1"/>
  <c r="Y146" i="1"/>
  <c r="Q210" i="1"/>
  <c r="AA210" i="1"/>
  <c r="Z209" i="1"/>
  <c r="Y210" i="1"/>
  <c r="Q242" i="1"/>
  <c r="AA242" i="1"/>
  <c r="Z241" i="1"/>
  <c r="Y242" i="1"/>
  <c r="Q274" i="1"/>
  <c r="AA274" i="1"/>
  <c r="Z273" i="1"/>
  <c r="Y274" i="1"/>
  <c r="Q306" i="1"/>
  <c r="Z305" i="1"/>
  <c r="AA306" i="1"/>
  <c r="Y306" i="1"/>
  <c r="Q338" i="1"/>
  <c r="Z337" i="1"/>
  <c r="AA338" i="1"/>
  <c r="Y338" i="1"/>
  <c r="Q370" i="1"/>
  <c r="Z369" i="1"/>
  <c r="AA370" i="1"/>
  <c r="Y370" i="1"/>
  <c r="Q479" i="1"/>
  <c r="AA479" i="1"/>
  <c r="Z478" i="1"/>
  <c r="Y479" i="1"/>
  <c r="Q437" i="1"/>
  <c r="Z436" i="1"/>
  <c r="AA437" i="1"/>
  <c r="Y437" i="1"/>
  <c r="Q394" i="1"/>
  <c r="Z393" i="1"/>
  <c r="AA394" i="1"/>
  <c r="Y394" i="1"/>
  <c r="Q337" i="1"/>
  <c r="AA337" i="1"/>
  <c r="Z336" i="1"/>
  <c r="Y337" i="1"/>
  <c r="Q499" i="1"/>
  <c r="AA499" i="1"/>
  <c r="Z498" i="1"/>
  <c r="Y499" i="1"/>
  <c r="Q457" i="1"/>
  <c r="Z456" i="1"/>
  <c r="AA457" i="1"/>
  <c r="Y457" i="1"/>
  <c r="Q414" i="1"/>
  <c r="Z413" i="1"/>
  <c r="AA414" i="1"/>
  <c r="Y414" i="1"/>
  <c r="Q367" i="1"/>
  <c r="AA367" i="1"/>
  <c r="Z366" i="1"/>
  <c r="Y367" i="1"/>
  <c r="Q279" i="1"/>
  <c r="AA279" i="1"/>
  <c r="Z278" i="1"/>
  <c r="Y279" i="1"/>
  <c r="Q477" i="1"/>
  <c r="Z476" i="1"/>
  <c r="AA477" i="1"/>
  <c r="Y477" i="1"/>
  <c r="Q434" i="1"/>
  <c r="Z433" i="1"/>
  <c r="AA434" i="1"/>
  <c r="Y434" i="1"/>
  <c r="Q391" i="1"/>
  <c r="Z390" i="1"/>
  <c r="AA391" i="1"/>
  <c r="Y391" i="1"/>
  <c r="Q333" i="1"/>
  <c r="AA333" i="1"/>
  <c r="Z332" i="1"/>
  <c r="Y333" i="1"/>
  <c r="Q461" i="1"/>
  <c r="Z460" i="1"/>
  <c r="AA461" i="1"/>
  <c r="Y461" i="1"/>
  <c r="Q491" i="1"/>
  <c r="AA491" i="1"/>
  <c r="Z490" i="1"/>
  <c r="Y491" i="1"/>
  <c r="Q449" i="1"/>
  <c r="Z448" i="1"/>
  <c r="AA449" i="1"/>
  <c r="Y449" i="1"/>
  <c r="Q406" i="1"/>
  <c r="Z405" i="1"/>
  <c r="AA406" i="1"/>
  <c r="Y406" i="1"/>
  <c r="Q355" i="1"/>
  <c r="Z354" i="1"/>
  <c r="AA355" i="1"/>
  <c r="Y355" i="1"/>
  <c r="Q15" i="1"/>
  <c r="AA15" i="1"/>
  <c r="Y15" i="1"/>
  <c r="Q47" i="1"/>
  <c r="AA47" i="1"/>
  <c r="Z46" i="1"/>
  <c r="Y47" i="1"/>
  <c r="Q111" i="1"/>
  <c r="AA111" i="1"/>
  <c r="Z110" i="1"/>
  <c r="Y111" i="1"/>
  <c r="Q143" i="1"/>
  <c r="AA143" i="1"/>
  <c r="Z142" i="1"/>
  <c r="Y143" i="1"/>
  <c r="Q175" i="1"/>
  <c r="AA175" i="1"/>
  <c r="Z174" i="1"/>
  <c r="Y175" i="1"/>
  <c r="Q207" i="1"/>
  <c r="AA207" i="1"/>
  <c r="Z206" i="1"/>
  <c r="Y207" i="1"/>
  <c r="Q239" i="1"/>
  <c r="AA239" i="1"/>
  <c r="Z238" i="1"/>
  <c r="Y239" i="1"/>
  <c r="Q20" i="1"/>
  <c r="AA20" i="1"/>
  <c r="Y20" i="1"/>
  <c r="Q52" i="1"/>
  <c r="AA52" i="1"/>
  <c r="Z51" i="1"/>
  <c r="Y52" i="1"/>
  <c r="Q84" i="1"/>
  <c r="AA84" i="1"/>
  <c r="Z83" i="1"/>
  <c r="Y84" i="1"/>
  <c r="Q116" i="1"/>
  <c r="AA116" i="1"/>
  <c r="Z115" i="1"/>
  <c r="Y116" i="1"/>
  <c r="Q148" i="1"/>
  <c r="AA148" i="1"/>
  <c r="Z147" i="1"/>
  <c r="Y148" i="1"/>
  <c r="Q180" i="1"/>
  <c r="AA180" i="1"/>
  <c r="Z179" i="1"/>
  <c r="Y180" i="1"/>
  <c r="Q212" i="1"/>
  <c r="AA212" i="1"/>
  <c r="Z211" i="1"/>
  <c r="Y212" i="1"/>
  <c r="Q244" i="1"/>
  <c r="AA244" i="1"/>
  <c r="Z243" i="1"/>
  <c r="Y244" i="1"/>
  <c r="Q276" i="1"/>
  <c r="AA276" i="1"/>
  <c r="Z275" i="1"/>
  <c r="Y276" i="1"/>
  <c r="Q308" i="1"/>
  <c r="AA308" i="1"/>
  <c r="Z307" i="1"/>
  <c r="Y308" i="1"/>
  <c r="Q340" i="1"/>
  <c r="AA340" i="1"/>
  <c r="Z339" i="1"/>
  <c r="Y340" i="1"/>
  <c r="Q372" i="1"/>
  <c r="AA372" i="1"/>
  <c r="Z371" i="1"/>
  <c r="Y372" i="1"/>
  <c r="Q404" i="1"/>
  <c r="AA404" i="1"/>
  <c r="Z403" i="1"/>
  <c r="Y404" i="1"/>
  <c r="Q436" i="1"/>
  <c r="AA436" i="1"/>
  <c r="Z435" i="1"/>
  <c r="Y436" i="1"/>
  <c r="Q468" i="1"/>
  <c r="AA468" i="1"/>
  <c r="Z467" i="1"/>
  <c r="Y468" i="1"/>
  <c r="Q500" i="1"/>
  <c r="AA500" i="1"/>
  <c r="Z499" i="1"/>
  <c r="Y500" i="1"/>
  <c r="Q33" i="1"/>
  <c r="AA33" i="1"/>
  <c r="Y33" i="1"/>
  <c r="Z33" i="1" s="1"/>
  <c r="Q65" i="1"/>
  <c r="AA65" i="1"/>
  <c r="Z64" i="1"/>
  <c r="Y65" i="1"/>
  <c r="Q97" i="1"/>
  <c r="AA97" i="1"/>
  <c r="Z96" i="1"/>
  <c r="Y97" i="1"/>
  <c r="Q129" i="1"/>
  <c r="AA129" i="1"/>
  <c r="Z128" i="1"/>
  <c r="Y129" i="1"/>
  <c r="Q161" i="1"/>
  <c r="AA161" i="1"/>
  <c r="Z160" i="1"/>
  <c r="Y161" i="1"/>
  <c r="Q193" i="1"/>
  <c r="AA193" i="1"/>
  <c r="Z192" i="1"/>
  <c r="Y193" i="1"/>
  <c r="Q225" i="1"/>
  <c r="AA225" i="1"/>
  <c r="Z224" i="1"/>
  <c r="Y225" i="1"/>
  <c r="Q257" i="1"/>
  <c r="AA257" i="1"/>
  <c r="Z256" i="1"/>
  <c r="Y257" i="1"/>
  <c r="Q289" i="1"/>
  <c r="AA289" i="1"/>
  <c r="Z288" i="1"/>
  <c r="Y289" i="1"/>
  <c r="Q321" i="1"/>
  <c r="AA321" i="1"/>
  <c r="Z320" i="1"/>
  <c r="Y321" i="1"/>
  <c r="Q38" i="1"/>
  <c r="AA38" i="1"/>
  <c r="Y38" i="1"/>
  <c r="Z38" i="1" s="1"/>
  <c r="Q166" i="1"/>
  <c r="AA166" i="1"/>
  <c r="Z165" i="1"/>
  <c r="Y166" i="1"/>
  <c r="Q198" i="1"/>
  <c r="AA198" i="1"/>
  <c r="Z197" i="1"/>
  <c r="Y198" i="1"/>
  <c r="Q230" i="1"/>
  <c r="AA230" i="1"/>
  <c r="Z229" i="1"/>
  <c r="Y230" i="1"/>
  <c r="Q262" i="1"/>
  <c r="AA262" i="1"/>
  <c r="Z261" i="1"/>
  <c r="Y262" i="1"/>
  <c r="Q294" i="1"/>
  <c r="AA294" i="1"/>
  <c r="Z293" i="1"/>
  <c r="Y294" i="1"/>
  <c r="Q326" i="1"/>
  <c r="AA326" i="1"/>
  <c r="Z325" i="1"/>
  <c r="Y326" i="1"/>
  <c r="Q358" i="1"/>
  <c r="AA358" i="1"/>
  <c r="Z357" i="1"/>
  <c r="Y358" i="1"/>
  <c r="Q495" i="1"/>
  <c r="AA495" i="1"/>
  <c r="Z494" i="1"/>
  <c r="Y495" i="1"/>
  <c r="Q453" i="1"/>
  <c r="Z452" i="1"/>
  <c r="AA453" i="1"/>
  <c r="Y453" i="1"/>
  <c r="Q410" i="1"/>
  <c r="Z409" i="1"/>
  <c r="AA410" i="1"/>
  <c r="Y410" i="1"/>
  <c r="Q361" i="1"/>
  <c r="AA361" i="1"/>
  <c r="Z360" i="1"/>
  <c r="Y361" i="1"/>
  <c r="Q267" i="1"/>
  <c r="AA267" i="1"/>
  <c r="Z266" i="1"/>
  <c r="Y267" i="1"/>
  <c r="Q473" i="1"/>
  <c r="Z472" i="1"/>
  <c r="AA473" i="1"/>
  <c r="Y473" i="1"/>
  <c r="Q430" i="1"/>
  <c r="Z429" i="1"/>
  <c r="AA430" i="1"/>
  <c r="Y430" i="1"/>
  <c r="Q387" i="1"/>
  <c r="Z386" i="1"/>
  <c r="AA387" i="1"/>
  <c r="Y387" i="1"/>
  <c r="Q327" i="1"/>
  <c r="AA327" i="1"/>
  <c r="Z326" i="1"/>
  <c r="Y327" i="1"/>
  <c r="Q493" i="1"/>
  <c r="Z492" i="1"/>
  <c r="AA493" i="1"/>
  <c r="Y493" i="1"/>
  <c r="Q450" i="1"/>
  <c r="Z449" i="1"/>
  <c r="AA450" i="1"/>
  <c r="Y450" i="1"/>
  <c r="Q407" i="1"/>
  <c r="Z406" i="1"/>
  <c r="AA407" i="1"/>
  <c r="Y407" i="1"/>
  <c r="Q357" i="1"/>
  <c r="AA357" i="1"/>
  <c r="Z356" i="1"/>
  <c r="Y357" i="1"/>
  <c r="Q490" i="1"/>
  <c r="Z489" i="1"/>
  <c r="AA490" i="1"/>
  <c r="Y490" i="1"/>
  <c r="Q353" i="1"/>
  <c r="AA353" i="1"/>
  <c r="Z352" i="1"/>
  <c r="Y353" i="1"/>
  <c r="Q467" i="1"/>
  <c r="AA467" i="1"/>
  <c r="Z466" i="1"/>
  <c r="Y467" i="1"/>
  <c r="Q403" i="1"/>
  <c r="Z402" i="1"/>
  <c r="AA403" i="1"/>
  <c r="Y403" i="1"/>
  <c r="Q311" i="1"/>
  <c r="AA311" i="1"/>
  <c r="Z310" i="1"/>
  <c r="Y311" i="1"/>
  <c r="Q445" i="1"/>
  <c r="Z444" i="1"/>
  <c r="AA445" i="1"/>
  <c r="Y445" i="1"/>
  <c r="Q381" i="1"/>
  <c r="AA381" i="1"/>
  <c r="Z380" i="1"/>
  <c r="Y381" i="1"/>
  <c r="Q482" i="1"/>
  <c r="Z481" i="1"/>
  <c r="AA482" i="1"/>
  <c r="Y482" i="1"/>
  <c r="Q291" i="1"/>
  <c r="AA291" i="1"/>
  <c r="Z290" i="1"/>
  <c r="Y291" i="1"/>
  <c r="Q486" i="1"/>
  <c r="Z485" i="1"/>
  <c r="AA486" i="1"/>
  <c r="Y486" i="1"/>
  <c r="Q443" i="1"/>
  <c r="AA443" i="1"/>
  <c r="Z442" i="1"/>
  <c r="Y443" i="1"/>
  <c r="Q401" i="1"/>
  <c r="Z400" i="1"/>
  <c r="AA401" i="1"/>
  <c r="Y401" i="1"/>
  <c r="Q347" i="1"/>
  <c r="AA347" i="1"/>
  <c r="Z346" i="1"/>
  <c r="Y347" i="1"/>
  <c r="Q19" i="1"/>
  <c r="AA19" i="1"/>
  <c r="Y19" i="1"/>
  <c r="Z19" i="1" s="1"/>
  <c r="Q51" i="1"/>
  <c r="AA51" i="1"/>
  <c r="Z50" i="1"/>
  <c r="Y51" i="1"/>
  <c r="Q83" i="1"/>
  <c r="AA83" i="1"/>
  <c r="Z82" i="1"/>
  <c r="Y83" i="1"/>
  <c r="Q115" i="1"/>
  <c r="AA115" i="1"/>
  <c r="Z114" i="1"/>
  <c r="Y115" i="1"/>
  <c r="Q147" i="1"/>
  <c r="AA147" i="1"/>
  <c r="Z146" i="1"/>
  <c r="Y147" i="1"/>
  <c r="Q179" i="1"/>
  <c r="AA179" i="1"/>
  <c r="Z178" i="1"/>
  <c r="Y179" i="1"/>
  <c r="Q211" i="1"/>
  <c r="AA211" i="1"/>
  <c r="Z210" i="1"/>
  <c r="Y211" i="1"/>
  <c r="Q243" i="1"/>
  <c r="AA243" i="1"/>
  <c r="Z242" i="1"/>
  <c r="Y243" i="1"/>
  <c r="Q24" i="1"/>
  <c r="AA24" i="1"/>
  <c r="Y24" i="1"/>
  <c r="Q56" i="1"/>
  <c r="AA56" i="1"/>
  <c r="Z55" i="1"/>
  <c r="Y56" i="1"/>
  <c r="Q88" i="1"/>
  <c r="AA88" i="1"/>
  <c r="Z87" i="1"/>
  <c r="Y88" i="1"/>
  <c r="Q120" i="1"/>
  <c r="AA120" i="1"/>
  <c r="Z119" i="1"/>
  <c r="Y120" i="1"/>
  <c r="Q152" i="1"/>
  <c r="AA152" i="1"/>
  <c r="Z151" i="1"/>
  <c r="Y152" i="1"/>
  <c r="Q184" i="1"/>
  <c r="AA184" i="1"/>
  <c r="Z183" i="1"/>
  <c r="Y184" i="1"/>
  <c r="Q216" i="1"/>
  <c r="AA216" i="1"/>
  <c r="Z215" i="1"/>
  <c r="Y216" i="1"/>
  <c r="Q248" i="1"/>
  <c r="AA248" i="1"/>
  <c r="Z247" i="1"/>
  <c r="Y248" i="1"/>
  <c r="Q280" i="1"/>
  <c r="AA280" i="1"/>
  <c r="Z279" i="1"/>
  <c r="Y280" i="1"/>
  <c r="Q312" i="1"/>
  <c r="AA312" i="1"/>
  <c r="Z311" i="1"/>
  <c r="Y312" i="1"/>
  <c r="Q344" i="1"/>
  <c r="AA344" i="1"/>
  <c r="Z343" i="1"/>
  <c r="Y344" i="1"/>
  <c r="Q376" i="1"/>
  <c r="AA376" i="1"/>
  <c r="Z375" i="1"/>
  <c r="Y376" i="1"/>
  <c r="Q408" i="1"/>
  <c r="AA408" i="1"/>
  <c r="Z407" i="1"/>
  <c r="Y408" i="1"/>
  <c r="Q440" i="1"/>
  <c r="AA440" i="1"/>
  <c r="Z439" i="1"/>
  <c r="Y440" i="1"/>
  <c r="Q472" i="1"/>
  <c r="AA472" i="1"/>
  <c r="Z471" i="1"/>
  <c r="Y472" i="1"/>
  <c r="Q504" i="1"/>
  <c r="AA504" i="1"/>
  <c r="Z503" i="1"/>
  <c r="Y504" i="1"/>
  <c r="Q37" i="1"/>
  <c r="AA37" i="1"/>
  <c r="Y37" i="1"/>
  <c r="Z37" i="1" s="1"/>
  <c r="Q69" i="1"/>
  <c r="AA69" i="1"/>
  <c r="Z68" i="1"/>
  <c r="Y69" i="1"/>
  <c r="Q101" i="1"/>
  <c r="AA101" i="1"/>
  <c r="Z100" i="1"/>
  <c r="Y101" i="1"/>
  <c r="Q133" i="1"/>
  <c r="AA133" i="1"/>
  <c r="Z132" i="1"/>
  <c r="Y133" i="1"/>
  <c r="Q165" i="1"/>
  <c r="AA165" i="1"/>
  <c r="Z164" i="1"/>
  <c r="Y165" i="1"/>
  <c r="Q197" i="1"/>
  <c r="AA197" i="1"/>
  <c r="Z196" i="1"/>
  <c r="Y197" i="1"/>
  <c r="Q229" i="1"/>
  <c r="AA229" i="1"/>
  <c r="Z228" i="1"/>
  <c r="Y229" i="1"/>
  <c r="Q261" i="1"/>
  <c r="AA261" i="1"/>
  <c r="Z260" i="1"/>
  <c r="Y261" i="1"/>
  <c r="Q293" i="1"/>
  <c r="AA293" i="1"/>
  <c r="Z292" i="1"/>
  <c r="Y293" i="1"/>
  <c r="Q325" i="1"/>
  <c r="AA325" i="1"/>
  <c r="Z324" i="1"/>
  <c r="Y325" i="1"/>
  <c r="Q42" i="1"/>
  <c r="AA42" i="1"/>
  <c r="Z41" i="1"/>
  <c r="Y42" i="1"/>
  <c r="Q170" i="1"/>
  <c r="AA170" i="1"/>
  <c r="Z169" i="1"/>
  <c r="Y170" i="1"/>
  <c r="Q202" i="1"/>
  <c r="AA202" i="1"/>
  <c r="Z201" i="1"/>
  <c r="Y202" i="1"/>
  <c r="Q234" i="1"/>
  <c r="AA234" i="1"/>
  <c r="Z233" i="1"/>
  <c r="Y234" i="1"/>
  <c r="Q266" i="1"/>
  <c r="AA266" i="1"/>
  <c r="Z265" i="1"/>
  <c r="Y266" i="1"/>
  <c r="Q298" i="1"/>
  <c r="AA298" i="1"/>
  <c r="Z297" i="1"/>
  <c r="Y298" i="1"/>
  <c r="Q330" i="1"/>
  <c r="AA330" i="1"/>
  <c r="Z329" i="1"/>
  <c r="Y330" i="1"/>
  <c r="Q362" i="1"/>
  <c r="AA362" i="1"/>
  <c r="Z361" i="1"/>
  <c r="Y362" i="1"/>
  <c r="Q469" i="1"/>
  <c r="Z468" i="1"/>
  <c r="AA469" i="1"/>
  <c r="Y469" i="1"/>
  <c r="Q426" i="1"/>
  <c r="Z425" i="1"/>
  <c r="AA426" i="1"/>
  <c r="Y426" i="1"/>
  <c r="Q315" i="1"/>
  <c r="AA315" i="1"/>
  <c r="Z314" i="1"/>
  <c r="Y315" i="1"/>
  <c r="Q425" i="1"/>
  <c r="Z424" i="1"/>
  <c r="AA425" i="1"/>
  <c r="Y425" i="1"/>
  <c r="Q509" i="1"/>
  <c r="AA509" i="1"/>
  <c r="Z508" i="1"/>
  <c r="Y509" i="1"/>
  <c r="Q402" i="1"/>
  <c r="Z401" i="1"/>
  <c r="AA402" i="1"/>
  <c r="Y402" i="1"/>
  <c r="Q418" i="1"/>
  <c r="Z417" i="1"/>
  <c r="AA418" i="1"/>
  <c r="Y418" i="1"/>
  <c r="Q481" i="1"/>
  <c r="Z480" i="1"/>
  <c r="AA481" i="1"/>
  <c r="Y481" i="1"/>
  <c r="Q438" i="1"/>
  <c r="Z437" i="1"/>
  <c r="AA438" i="1"/>
  <c r="Y438" i="1"/>
  <c r="Q395" i="1"/>
  <c r="Z394" i="1"/>
  <c r="AA395" i="1"/>
  <c r="Y395" i="1"/>
  <c r="Q339" i="1"/>
  <c r="Z338" i="1"/>
  <c r="AA339" i="1"/>
  <c r="Y339" i="1"/>
  <c r="Q23" i="1"/>
  <c r="AA23" i="1"/>
  <c r="Y23" i="1"/>
  <c r="Z23" i="1" s="1"/>
  <c r="Q55" i="1"/>
  <c r="AA55" i="1"/>
  <c r="Z54" i="1"/>
  <c r="Y55" i="1"/>
  <c r="Q87" i="1"/>
  <c r="AA87" i="1"/>
  <c r="Z86" i="1"/>
  <c r="Y87" i="1"/>
  <c r="Q119" i="1"/>
  <c r="AA119" i="1"/>
  <c r="Z118" i="1"/>
  <c r="Y119" i="1"/>
  <c r="Q151" i="1"/>
  <c r="AA151" i="1"/>
  <c r="Z150" i="1"/>
  <c r="Y151" i="1"/>
  <c r="Q183" i="1"/>
  <c r="AA183" i="1"/>
  <c r="Z182" i="1"/>
  <c r="Y183" i="1"/>
  <c r="Q215" i="1"/>
  <c r="AA215" i="1"/>
  <c r="Z214" i="1"/>
  <c r="Y215" i="1"/>
  <c r="Q247" i="1"/>
  <c r="AA247" i="1"/>
  <c r="Z246" i="1"/>
  <c r="Y247" i="1"/>
  <c r="Q28" i="1"/>
  <c r="AA28" i="1"/>
  <c r="Y28" i="1"/>
  <c r="Z28" i="1" s="1"/>
  <c r="Q60" i="1"/>
  <c r="AA60" i="1"/>
  <c r="Z59" i="1"/>
  <c r="Y60" i="1"/>
  <c r="Q92" i="1"/>
  <c r="AA92" i="1"/>
  <c r="Z91" i="1"/>
  <c r="Y92" i="1"/>
  <c r="Q124" i="1"/>
  <c r="AA124" i="1"/>
  <c r="Z123" i="1"/>
  <c r="Y124" i="1"/>
  <c r="Q156" i="1"/>
  <c r="AA156" i="1"/>
  <c r="Z155" i="1"/>
  <c r="Y156" i="1"/>
  <c r="Q188" i="1"/>
  <c r="AA188" i="1"/>
  <c r="Z187" i="1"/>
  <c r="Y188" i="1"/>
  <c r="Q220" i="1"/>
  <c r="AA220" i="1"/>
  <c r="Z219" i="1"/>
  <c r="Y220" i="1"/>
  <c r="Q252" i="1"/>
  <c r="AA252" i="1"/>
  <c r="Z251" i="1"/>
  <c r="Y252" i="1"/>
  <c r="Q284" i="1"/>
  <c r="AA284" i="1"/>
  <c r="Z283" i="1"/>
  <c r="Y284" i="1"/>
  <c r="Q316" i="1"/>
  <c r="AA316" i="1"/>
  <c r="Z315" i="1"/>
  <c r="Y316" i="1"/>
  <c r="Q348" i="1"/>
  <c r="AA348" i="1"/>
  <c r="Z347" i="1"/>
  <c r="Y348" i="1"/>
  <c r="Q380" i="1"/>
  <c r="AA380" i="1"/>
  <c r="Z379" i="1"/>
  <c r="Y380" i="1"/>
  <c r="Q412" i="1"/>
  <c r="AA412" i="1"/>
  <c r="Z411" i="1"/>
  <c r="Y412" i="1"/>
  <c r="Q444" i="1"/>
  <c r="AA444" i="1"/>
  <c r="Z443" i="1"/>
  <c r="Y444" i="1"/>
  <c r="Q476" i="1"/>
  <c r="AA476" i="1"/>
  <c r="Z475" i="1"/>
  <c r="Y476" i="1"/>
  <c r="Q508" i="1"/>
  <c r="AA508" i="1"/>
  <c r="Z507" i="1"/>
  <c r="Y508" i="1"/>
  <c r="Q41" i="1"/>
  <c r="AA41" i="1"/>
  <c r="Z40" i="1"/>
  <c r="Y41" i="1"/>
  <c r="Q73" i="1"/>
  <c r="AA73" i="1"/>
  <c r="Z72" i="1"/>
  <c r="Y73" i="1"/>
  <c r="Q105" i="1"/>
  <c r="AA105" i="1"/>
  <c r="Z104" i="1"/>
  <c r="Y105" i="1"/>
  <c r="Q137" i="1"/>
  <c r="AA137" i="1"/>
  <c r="Z136" i="1"/>
  <c r="Y137" i="1"/>
  <c r="Q169" i="1"/>
  <c r="AA169" i="1"/>
  <c r="Z168" i="1"/>
  <c r="Y169" i="1"/>
  <c r="Q201" i="1"/>
  <c r="AA201" i="1"/>
  <c r="Z200" i="1"/>
  <c r="Y201" i="1"/>
  <c r="Q233" i="1"/>
  <c r="AA233" i="1"/>
  <c r="Z232" i="1"/>
  <c r="Y233" i="1"/>
  <c r="Q265" i="1"/>
  <c r="AA265" i="1"/>
  <c r="Z264" i="1"/>
  <c r="Y265" i="1"/>
  <c r="Q297" i="1"/>
  <c r="AA297" i="1"/>
  <c r="Z296" i="1"/>
  <c r="Y297" i="1"/>
  <c r="Q14" i="1"/>
  <c r="AA14" i="1"/>
  <c r="Y14" i="1"/>
  <c r="Z14" i="1" s="1"/>
  <c r="Q46" i="1"/>
  <c r="AA46" i="1"/>
  <c r="Z45" i="1"/>
  <c r="Y46" i="1"/>
  <c r="Q174" i="1"/>
  <c r="AA174" i="1"/>
  <c r="Z173" i="1"/>
  <c r="Y174" i="1"/>
  <c r="Q206" i="1"/>
  <c r="AA206" i="1"/>
  <c r="Z205" i="1"/>
  <c r="Y206" i="1"/>
  <c r="Q238" i="1"/>
  <c r="AA238" i="1"/>
  <c r="Z237" i="1"/>
  <c r="Y238" i="1"/>
  <c r="Q270" i="1"/>
  <c r="AA270" i="1"/>
  <c r="Z269" i="1"/>
  <c r="Y270" i="1"/>
  <c r="Q302" i="1"/>
  <c r="AA302" i="1"/>
  <c r="Z301" i="1"/>
  <c r="Y302" i="1"/>
  <c r="Q334" i="1"/>
  <c r="Z333" i="1"/>
  <c r="AA334" i="1"/>
  <c r="Y334" i="1"/>
  <c r="Q366" i="1"/>
  <c r="Z365" i="1"/>
  <c r="AA366" i="1"/>
  <c r="Y366" i="1"/>
  <c r="Q485" i="1"/>
  <c r="Z484" i="1"/>
  <c r="AA485" i="1"/>
  <c r="Y485" i="1"/>
  <c r="Q442" i="1"/>
  <c r="Z441" i="1"/>
  <c r="AA442" i="1"/>
  <c r="Y442" i="1"/>
  <c r="Q399" i="1"/>
  <c r="Z398" i="1"/>
  <c r="AA399" i="1"/>
  <c r="Y399" i="1"/>
  <c r="Q345" i="1"/>
  <c r="AA345" i="1"/>
  <c r="Z344" i="1"/>
  <c r="Y345" i="1"/>
  <c r="Q505" i="1"/>
  <c r="AA505" i="1"/>
  <c r="Y505" i="1"/>
  <c r="Z504" i="1"/>
  <c r="Q462" i="1"/>
  <c r="Z461" i="1"/>
  <c r="AA462" i="1"/>
  <c r="Y462" i="1"/>
  <c r="Q419" i="1"/>
  <c r="Z418" i="1"/>
  <c r="AA419" i="1"/>
  <c r="Y419" i="1"/>
  <c r="Q375" i="1"/>
  <c r="AA375" i="1"/>
  <c r="Z374" i="1"/>
  <c r="Y375" i="1"/>
  <c r="Q295" i="1"/>
  <c r="AA295" i="1"/>
  <c r="Z294" i="1"/>
  <c r="Y295" i="1"/>
  <c r="Q439" i="1"/>
  <c r="AA439" i="1"/>
  <c r="Y439" i="1"/>
  <c r="Z438" i="1"/>
  <c r="Q433" i="1"/>
  <c r="Z432" i="1"/>
  <c r="AA433" i="1"/>
  <c r="Y433" i="1"/>
  <c r="Q331" i="1"/>
  <c r="AA331" i="1"/>
  <c r="Z330" i="1"/>
  <c r="Y331" i="1"/>
  <c r="Q155" i="1"/>
  <c r="AA155" i="1"/>
  <c r="Z154" i="1"/>
  <c r="Y155" i="1"/>
  <c r="Q219" i="1"/>
  <c r="AA219" i="1"/>
  <c r="Z218" i="1"/>
  <c r="Y219" i="1"/>
  <c r="Q32" i="1"/>
  <c r="AA32" i="1"/>
  <c r="Z31" i="1"/>
  <c r="Y32" i="1"/>
  <c r="Z32" i="1" s="1"/>
  <c r="Q224" i="1"/>
  <c r="AA224" i="1"/>
  <c r="Z223" i="1"/>
  <c r="Y224" i="1"/>
  <c r="Q288" i="1"/>
  <c r="AA288" i="1"/>
  <c r="Z287" i="1"/>
  <c r="Y288" i="1"/>
  <c r="Q352" i="1"/>
  <c r="AA352" i="1"/>
  <c r="Z351" i="1"/>
  <c r="Y352" i="1"/>
  <c r="Q13" i="1"/>
  <c r="AA13" i="1"/>
  <c r="Y13" i="1"/>
  <c r="Z13" i="1" s="1"/>
  <c r="Q77" i="1"/>
  <c r="AA77" i="1"/>
  <c r="Z76" i="1"/>
  <c r="Y77" i="1"/>
  <c r="Q141" i="1"/>
  <c r="AA141" i="1"/>
  <c r="Z140" i="1"/>
  <c r="Y141" i="1"/>
  <c r="Q205" i="1"/>
  <c r="AA205" i="1"/>
  <c r="Z204" i="1"/>
  <c r="Y205" i="1"/>
  <c r="Q237" i="1"/>
  <c r="AA237" i="1"/>
  <c r="Z236" i="1"/>
  <c r="Y237" i="1"/>
  <c r="Q301" i="1"/>
  <c r="AA301" i="1"/>
  <c r="Z300" i="1"/>
  <c r="Y301" i="1"/>
  <c r="Q178" i="1"/>
  <c r="AA178" i="1"/>
  <c r="Z177" i="1"/>
  <c r="Y178" i="1"/>
  <c r="Q75" i="1"/>
  <c r="AA75" i="1"/>
  <c r="Z74" i="1"/>
  <c r="Y75" i="1"/>
  <c r="Q107" i="1"/>
  <c r="AA107" i="1"/>
  <c r="Z106" i="1"/>
  <c r="Y107" i="1"/>
  <c r="Q80" i="1"/>
  <c r="AA80" i="1"/>
  <c r="Z79" i="1"/>
  <c r="Y80" i="1"/>
  <c r="Q112" i="1"/>
  <c r="AA112" i="1"/>
  <c r="Z111" i="1"/>
  <c r="Y112" i="1"/>
  <c r="Q144" i="1"/>
  <c r="AA144" i="1"/>
  <c r="Z143" i="1"/>
  <c r="Y144" i="1"/>
  <c r="Q63" i="1"/>
  <c r="AA63" i="1"/>
  <c r="Z62" i="1"/>
  <c r="Y63" i="1"/>
  <c r="Q95" i="1"/>
  <c r="AA95" i="1"/>
  <c r="Z94" i="1"/>
  <c r="Y95" i="1"/>
  <c r="Q86" i="1"/>
  <c r="AA86" i="1"/>
  <c r="Z85" i="1"/>
  <c r="Y86" i="1"/>
  <c r="Q118" i="1"/>
  <c r="AA118" i="1"/>
  <c r="Z117" i="1"/>
  <c r="Y118" i="1"/>
  <c r="Q150" i="1"/>
  <c r="AA150" i="1"/>
  <c r="Z149" i="1"/>
  <c r="Y150" i="1"/>
  <c r="Q90" i="1"/>
  <c r="AA90" i="1"/>
  <c r="Z89" i="1"/>
  <c r="Y90" i="1"/>
  <c r="Q122" i="1"/>
  <c r="AA122" i="1"/>
  <c r="Z121" i="1"/>
  <c r="Y122" i="1"/>
  <c r="Q154" i="1"/>
  <c r="AA154" i="1"/>
  <c r="Z153" i="1"/>
  <c r="Y154" i="1"/>
  <c r="Q94" i="1"/>
  <c r="AA94" i="1"/>
  <c r="Z93" i="1"/>
  <c r="Y94" i="1"/>
  <c r="Q126" i="1"/>
  <c r="AA126" i="1"/>
  <c r="Z125" i="1"/>
  <c r="Y126" i="1"/>
  <c r="Q158" i="1"/>
  <c r="AA158" i="1"/>
  <c r="Z157" i="1"/>
  <c r="Y158" i="1"/>
  <c r="Q454" i="1"/>
  <c r="Z453" i="1"/>
  <c r="AA454" i="1"/>
  <c r="Y454" i="1"/>
  <c r="Q11" i="1"/>
  <c r="AA11" i="1"/>
  <c r="Y11" i="1"/>
  <c r="Z11" i="1" s="1"/>
  <c r="Q171" i="1"/>
  <c r="AA171" i="1"/>
  <c r="Z170" i="1"/>
  <c r="Y171" i="1"/>
  <c r="Q16" i="1"/>
  <c r="AA16" i="1"/>
  <c r="Z15" i="1"/>
  <c r="Y16" i="1"/>
  <c r="Z16" i="1" s="1"/>
  <c r="Q208" i="1"/>
  <c r="AA208" i="1"/>
  <c r="Z207" i="1"/>
  <c r="Y208" i="1"/>
  <c r="Q272" i="1"/>
  <c r="AA272" i="1"/>
  <c r="Z271" i="1"/>
  <c r="Y272" i="1"/>
  <c r="Q336" i="1"/>
  <c r="AA336" i="1"/>
  <c r="Z335" i="1"/>
  <c r="Y336" i="1"/>
  <c r="Q400" i="1"/>
  <c r="AA400" i="1"/>
  <c r="Z399" i="1"/>
  <c r="Y400" i="1"/>
  <c r="Q464" i="1"/>
  <c r="AA464" i="1"/>
  <c r="Z463" i="1"/>
  <c r="Y464" i="1"/>
  <c r="Q496" i="1"/>
  <c r="AA496" i="1"/>
  <c r="Z495" i="1"/>
  <c r="Y496" i="1"/>
  <c r="Q61" i="1"/>
  <c r="AA61" i="1"/>
  <c r="Z60" i="1"/>
  <c r="Y61" i="1"/>
  <c r="Q157" i="1"/>
  <c r="AA157" i="1"/>
  <c r="Z156" i="1"/>
  <c r="Y157" i="1"/>
  <c r="Q253" i="1"/>
  <c r="AA253" i="1"/>
  <c r="Z252" i="1"/>
  <c r="Y253" i="1"/>
  <c r="Q34" i="1"/>
  <c r="AA34" i="1"/>
  <c r="Y34" i="1"/>
  <c r="Z34" i="1" s="1"/>
  <c r="Q98" i="1"/>
  <c r="AA98" i="1"/>
  <c r="Z97" i="1"/>
  <c r="Y98" i="1"/>
  <c r="Q162" i="1"/>
  <c r="AA162" i="1"/>
  <c r="Z161" i="1"/>
  <c r="Y162" i="1"/>
  <c r="Q258" i="1"/>
  <c r="AA258" i="1"/>
  <c r="Z257" i="1"/>
  <c r="Y258" i="1"/>
  <c r="Q322" i="1"/>
  <c r="Z321" i="1"/>
  <c r="AA322" i="1"/>
  <c r="Y322" i="1"/>
  <c r="Q501" i="1"/>
  <c r="Z500" i="1"/>
  <c r="AA501" i="1"/>
  <c r="Y501" i="1"/>
  <c r="Q369" i="1"/>
  <c r="AA369" i="1"/>
  <c r="Z368" i="1"/>
  <c r="Y369" i="1"/>
  <c r="Q478" i="1"/>
  <c r="Z477" i="1"/>
  <c r="AA478" i="1"/>
  <c r="Y478" i="1"/>
  <c r="Q393" i="1"/>
  <c r="Z392" i="1"/>
  <c r="AA393" i="1"/>
  <c r="Y393" i="1"/>
  <c r="Q498" i="1"/>
  <c r="Z497" i="1"/>
  <c r="AA498" i="1"/>
  <c r="Y498" i="1"/>
  <c r="Q413" i="1"/>
  <c r="Z412" i="1"/>
  <c r="AA413" i="1"/>
  <c r="Y413" i="1"/>
  <c r="Q275" i="1"/>
  <c r="AA275" i="1"/>
  <c r="Z274" i="1"/>
  <c r="Y275" i="1"/>
  <c r="Q470" i="1"/>
  <c r="Z469" i="1"/>
  <c r="AA470" i="1"/>
  <c r="Y470" i="1"/>
  <c r="Q385" i="1"/>
  <c r="AA385" i="1"/>
  <c r="Z384" i="1"/>
  <c r="Y385" i="1"/>
  <c r="Q319" i="1"/>
  <c r="AA319" i="1"/>
  <c r="Z318" i="1"/>
  <c r="Y319" i="1"/>
  <c r="Q159" i="1"/>
  <c r="AA159" i="1"/>
  <c r="Z158" i="1"/>
  <c r="Y159" i="1"/>
  <c r="Q191" i="1"/>
  <c r="AA191" i="1"/>
  <c r="Z190" i="1"/>
  <c r="Y191" i="1"/>
  <c r="Q223" i="1"/>
  <c r="AA223" i="1"/>
  <c r="Z222" i="1"/>
  <c r="Y223" i="1"/>
  <c r="Q255" i="1"/>
  <c r="AA255" i="1"/>
  <c r="Z254" i="1"/>
  <c r="Y255" i="1"/>
  <c r="Q68" i="1"/>
  <c r="AA68" i="1"/>
  <c r="Z67" i="1"/>
  <c r="Y68" i="1"/>
  <c r="Q132" i="1"/>
  <c r="AA132" i="1"/>
  <c r="Z131" i="1"/>
  <c r="Y132" i="1"/>
  <c r="Q196" i="1"/>
  <c r="AA196" i="1"/>
  <c r="Z195" i="1"/>
  <c r="Y196" i="1"/>
  <c r="Q260" i="1"/>
  <c r="AA260" i="1"/>
  <c r="Z259" i="1"/>
  <c r="Y260" i="1"/>
  <c r="Q324" i="1"/>
  <c r="AA324" i="1"/>
  <c r="Z323" i="1"/>
  <c r="Y324" i="1"/>
  <c r="Q388" i="1"/>
  <c r="AA388" i="1"/>
  <c r="Z387" i="1"/>
  <c r="Y388" i="1"/>
  <c r="Q420" i="1"/>
  <c r="AA420" i="1"/>
  <c r="Z419" i="1"/>
  <c r="Y420" i="1"/>
  <c r="Q484" i="1"/>
  <c r="AA484" i="1"/>
  <c r="Z483" i="1"/>
  <c r="Y484" i="1"/>
  <c r="Q17" i="1"/>
  <c r="AA17" i="1"/>
  <c r="Y17" i="1"/>
  <c r="Z17" i="1" s="1"/>
  <c r="Q49" i="1"/>
  <c r="AA49" i="1"/>
  <c r="Z48" i="1"/>
  <c r="Y49" i="1"/>
  <c r="Q81" i="1"/>
  <c r="AA81" i="1"/>
  <c r="Z80" i="1"/>
  <c r="Y81" i="1"/>
  <c r="Q113" i="1"/>
  <c r="AA113" i="1"/>
  <c r="Z112" i="1"/>
  <c r="Y113" i="1"/>
  <c r="Q145" i="1"/>
  <c r="AA145" i="1"/>
  <c r="Z144" i="1"/>
  <c r="Y145" i="1"/>
  <c r="Q177" i="1"/>
  <c r="AA177" i="1"/>
  <c r="Z176" i="1"/>
  <c r="Y177" i="1"/>
  <c r="Q209" i="1"/>
  <c r="AA209" i="1"/>
  <c r="Z208" i="1"/>
  <c r="Y209" i="1"/>
  <c r="Q241" i="1"/>
  <c r="AA241" i="1"/>
  <c r="Z240" i="1"/>
  <c r="Y241" i="1"/>
  <c r="Q273" i="1"/>
  <c r="AA273" i="1"/>
  <c r="Z272" i="1"/>
  <c r="Y273" i="1"/>
  <c r="Q305" i="1"/>
  <c r="AA305" i="1"/>
  <c r="Z304" i="1"/>
  <c r="Y305" i="1"/>
  <c r="Q22" i="1"/>
  <c r="AA22" i="1"/>
  <c r="Y22" i="1"/>
  <c r="Z22" i="1" s="1"/>
  <c r="Q54" i="1"/>
  <c r="AA54" i="1"/>
  <c r="Z53" i="1"/>
  <c r="Y54" i="1"/>
  <c r="Q182" i="1"/>
  <c r="AA182" i="1"/>
  <c r="Z181" i="1"/>
  <c r="Y182" i="1"/>
  <c r="Q214" i="1"/>
  <c r="AA214" i="1"/>
  <c r="Z213" i="1"/>
  <c r="Y214" i="1"/>
  <c r="Q246" i="1"/>
  <c r="AA246" i="1"/>
  <c r="Z245" i="1"/>
  <c r="Y246" i="1"/>
  <c r="Q278" i="1"/>
  <c r="AA278" i="1"/>
  <c r="Z277" i="1"/>
  <c r="Y278" i="1"/>
  <c r="Q310" i="1"/>
  <c r="Z309" i="1"/>
  <c r="AA310" i="1"/>
  <c r="Y310" i="1"/>
  <c r="Q342" i="1"/>
  <c r="AA342" i="1"/>
  <c r="Z341" i="1"/>
  <c r="Y342" i="1"/>
  <c r="Q374" i="1"/>
  <c r="AA374" i="1"/>
  <c r="Z373" i="1"/>
  <c r="Y374" i="1"/>
  <c r="Q474" i="1"/>
  <c r="Z473" i="1"/>
  <c r="AA474" i="1"/>
  <c r="Y474" i="1"/>
  <c r="Q431" i="1"/>
  <c r="AA431" i="1"/>
  <c r="Z430" i="1"/>
  <c r="Y431" i="1"/>
  <c r="Q389" i="1"/>
  <c r="Z388" i="1"/>
  <c r="AA389" i="1"/>
  <c r="Y389" i="1"/>
  <c r="Q329" i="1"/>
  <c r="AA329" i="1"/>
  <c r="Z328" i="1"/>
  <c r="Y329" i="1"/>
  <c r="Q494" i="1"/>
  <c r="Z493" i="1"/>
  <c r="AA494" i="1"/>
  <c r="Y494" i="1"/>
  <c r="Q451" i="1"/>
  <c r="AA451" i="1"/>
  <c r="Z450" i="1"/>
  <c r="Y451" i="1"/>
  <c r="Q409" i="1"/>
  <c r="Z408" i="1"/>
  <c r="AA409" i="1"/>
  <c r="Y409" i="1"/>
  <c r="Q359" i="1"/>
  <c r="AA359" i="1"/>
  <c r="Z358" i="1"/>
  <c r="Y359" i="1"/>
  <c r="Q263" i="1"/>
  <c r="AA263" i="1"/>
  <c r="Z262" i="1"/>
  <c r="Y263" i="1"/>
  <c r="Q471" i="1"/>
  <c r="AA471" i="1"/>
  <c r="Y471" i="1"/>
  <c r="Z470" i="1"/>
  <c r="Q429" i="1"/>
  <c r="Z428" i="1"/>
  <c r="AA429" i="1"/>
  <c r="Y429" i="1"/>
  <c r="Q386" i="1"/>
  <c r="Z385" i="1"/>
  <c r="AA386" i="1"/>
  <c r="Y386" i="1"/>
  <c r="Q323" i="1"/>
  <c r="Z322" i="1"/>
  <c r="AA323" i="1"/>
  <c r="Y323" i="1"/>
  <c r="Q405" i="1"/>
  <c r="Z404" i="1"/>
  <c r="AA405" i="1"/>
  <c r="Y405" i="1"/>
  <c r="Q10" i="1"/>
  <c r="AA10" i="1"/>
  <c r="Y10" i="1"/>
  <c r="Z10" i="1" s="1"/>
  <c r="Q446" i="1"/>
  <c r="Z445" i="1"/>
  <c r="AA446" i="1"/>
  <c r="Y446" i="1"/>
  <c r="Q351" i="1"/>
  <c r="AA351" i="1"/>
  <c r="Z350" i="1"/>
  <c r="Y351" i="1"/>
  <c r="Q487" i="1"/>
  <c r="AA487" i="1"/>
  <c r="Y487" i="1"/>
  <c r="Z486" i="1"/>
  <c r="Q423" i="1"/>
  <c r="Z422" i="1"/>
  <c r="AA423" i="1"/>
  <c r="Y423" i="1"/>
  <c r="Q307" i="1"/>
  <c r="AA307" i="1"/>
  <c r="Z306" i="1"/>
  <c r="Y307" i="1"/>
  <c r="Q397" i="1"/>
  <c r="Z396" i="1"/>
  <c r="AA397" i="1"/>
  <c r="Y397" i="1"/>
  <c r="Q507" i="1"/>
  <c r="AA507" i="1"/>
  <c r="Z506" i="1"/>
  <c r="Y507" i="1"/>
  <c r="Q465" i="1"/>
  <c r="Z464" i="1"/>
  <c r="AA465" i="1"/>
  <c r="Y465" i="1"/>
  <c r="Q422" i="1"/>
  <c r="Z421" i="1"/>
  <c r="AA422" i="1"/>
  <c r="Y422" i="1"/>
  <c r="Q379" i="1"/>
  <c r="AA379" i="1"/>
  <c r="Z378" i="1"/>
  <c r="Y379" i="1"/>
  <c r="Q303" i="1"/>
  <c r="AA303" i="1"/>
  <c r="Z302" i="1"/>
  <c r="Y303" i="1"/>
  <c r="Q35" i="1"/>
  <c r="AA35" i="1"/>
  <c r="Y35" i="1"/>
  <c r="Z35" i="1" s="1"/>
  <c r="Q67" i="1"/>
  <c r="AA67" i="1"/>
  <c r="Z66" i="1"/>
  <c r="Y67" i="1"/>
  <c r="Q99" i="1"/>
  <c r="AA99" i="1"/>
  <c r="Z98" i="1"/>
  <c r="Y99" i="1"/>
  <c r="Q131" i="1"/>
  <c r="AA131" i="1"/>
  <c r="Z130" i="1"/>
  <c r="Y131" i="1"/>
  <c r="Q163" i="1"/>
  <c r="AA163" i="1"/>
  <c r="Z162" i="1"/>
  <c r="Y163" i="1"/>
  <c r="Q195" i="1"/>
  <c r="AA195" i="1"/>
  <c r="Z194" i="1"/>
  <c r="Y195" i="1"/>
  <c r="Q227" i="1"/>
  <c r="AA227" i="1"/>
  <c r="Z226" i="1"/>
  <c r="Y227" i="1"/>
  <c r="Q259" i="1"/>
  <c r="AA259" i="1"/>
  <c r="Z258" i="1"/>
  <c r="Y259" i="1"/>
  <c r="Q40" i="1"/>
  <c r="AA40" i="1"/>
  <c r="Z39" i="1"/>
  <c r="Y40" i="1"/>
  <c r="Q72" i="1"/>
  <c r="AA72" i="1"/>
  <c r="Z71" i="1"/>
  <c r="Y72" i="1"/>
  <c r="Q104" i="1"/>
  <c r="AA104" i="1"/>
  <c r="Z103" i="1"/>
  <c r="Y104" i="1"/>
  <c r="Q136" i="1"/>
  <c r="AA136" i="1"/>
  <c r="Z135" i="1"/>
  <c r="Y136" i="1"/>
  <c r="Q168" i="1"/>
  <c r="AA168" i="1"/>
  <c r="Z167" i="1"/>
  <c r="Y168" i="1"/>
  <c r="Q200" i="1"/>
  <c r="AA200" i="1"/>
  <c r="Z199" i="1"/>
  <c r="Y200" i="1"/>
  <c r="Q232" i="1"/>
  <c r="AA232" i="1"/>
  <c r="Z231" i="1"/>
  <c r="Y232" i="1"/>
  <c r="Q264" i="1"/>
  <c r="AA264" i="1"/>
  <c r="Z263" i="1"/>
  <c r="Y264" i="1"/>
  <c r="Q296" i="1"/>
  <c r="AA296" i="1"/>
  <c r="Z295" i="1"/>
  <c r="Y296" i="1"/>
  <c r="Q328" i="1"/>
  <c r="AA328" i="1"/>
  <c r="Z327" i="1"/>
  <c r="Y328" i="1"/>
  <c r="Q360" i="1"/>
  <c r="AA360" i="1"/>
  <c r="Z359" i="1"/>
  <c r="Y360" i="1"/>
  <c r="Q392" i="1"/>
  <c r="AA392" i="1"/>
  <c r="Z391" i="1"/>
  <c r="Y392" i="1"/>
  <c r="Q424" i="1"/>
  <c r="AA424" i="1"/>
  <c r="Z423" i="1"/>
  <c r="Y424" i="1"/>
  <c r="Q456" i="1"/>
  <c r="AA456" i="1"/>
  <c r="Z455" i="1"/>
  <c r="Y456" i="1"/>
  <c r="Q488" i="1"/>
  <c r="AA488" i="1"/>
  <c r="Z487" i="1"/>
  <c r="Y488" i="1"/>
  <c r="Q21" i="1"/>
  <c r="AA21" i="1"/>
  <c r="Z20" i="1"/>
  <c r="Y21" i="1"/>
  <c r="Z21" i="1" s="1"/>
  <c r="Q53" i="1"/>
  <c r="AA53" i="1"/>
  <c r="Z52" i="1"/>
  <c r="Y53" i="1"/>
  <c r="Q85" i="1"/>
  <c r="AA85" i="1"/>
  <c r="Z84" i="1"/>
  <c r="Y85" i="1"/>
  <c r="Q117" i="1"/>
  <c r="AA117" i="1"/>
  <c r="Z116" i="1"/>
  <c r="Y117" i="1"/>
  <c r="Q149" i="1"/>
  <c r="AA149" i="1"/>
  <c r="Z148" i="1"/>
  <c r="Y149" i="1"/>
  <c r="Q181" i="1"/>
  <c r="AA181" i="1"/>
  <c r="Z180" i="1"/>
  <c r="Y181" i="1"/>
  <c r="Q213" i="1"/>
  <c r="AA213" i="1"/>
  <c r="Z212" i="1"/>
  <c r="Y213" i="1"/>
  <c r="Q245" i="1"/>
  <c r="AA245" i="1"/>
  <c r="Z244" i="1"/>
  <c r="Y245" i="1"/>
  <c r="Q277" i="1"/>
  <c r="AA277" i="1"/>
  <c r="Z276" i="1"/>
  <c r="Y277" i="1"/>
  <c r="Q309" i="1"/>
  <c r="AA309" i="1"/>
  <c r="Z308" i="1"/>
  <c r="Y309" i="1"/>
  <c r="Q26" i="1"/>
  <c r="AA26" i="1"/>
  <c r="Y26" i="1"/>
  <c r="Z26" i="1" s="1"/>
  <c r="Q58" i="1"/>
  <c r="AA58" i="1"/>
  <c r="Z57" i="1"/>
  <c r="Y58" i="1"/>
  <c r="Q186" i="1"/>
  <c r="AA186" i="1"/>
  <c r="Z185" i="1"/>
  <c r="Y186" i="1"/>
  <c r="Q218" i="1"/>
  <c r="AA218" i="1"/>
  <c r="Z217" i="1"/>
  <c r="Y218" i="1"/>
  <c r="Q250" i="1"/>
  <c r="AA250" i="1"/>
  <c r="Z249" i="1"/>
  <c r="Y250" i="1"/>
  <c r="Q282" i="1"/>
  <c r="AA282" i="1"/>
  <c r="Z281" i="1"/>
  <c r="Y282" i="1"/>
  <c r="Q314" i="1"/>
  <c r="AA314" i="1"/>
  <c r="Z313" i="1"/>
  <c r="Y314" i="1"/>
  <c r="Q346" i="1"/>
  <c r="AA346" i="1"/>
  <c r="Z345" i="1"/>
  <c r="Y346" i="1"/>
  <c r="Q378" i="1"/>
  <c r="AA378" i="1"/>
  <c r="Z377" i="1"/>
  <c r="Y378" i="1"/>
  <c r="Q447" i="1"/>
  <c r="AA447" i="1"/>
  <c r="Z446" i="1"/>
  <c r="Y447" i="1"/>
  <c r="Q383" i="1"/>
  <c r="AA383" i="1"/>
  <c r="Z382" i="1"/>
  <c r="Y383" i="1"/>
  <c r="Q489" i="1"/>
  <c r="Z488" i="1"/>
  <c r="AA489" i="1"/>
  <c r="Y489" i="1"/>
  <c r="Q382" i="1"/>
  <c r="Z381" i="1"/>
  <c r="AA382" i="1"/>
  <c r="Y382" i="1"/>
  <c r="Q466" i="1"/>
  <c r="Z465" i="1"/>
  <c r="AA466" i="1"/>
  <c r="Y466" i="1"/>
  <c r="Q349" i="1"/>
  <c r="AA349" i="1"/>
  <c r="Z348" i="1"/>
  <c r="Y349" i="1"/>
  <c r="Q502" i="1"/>
  <c r="Z501" i="1"/>
  <c r="AA502" i="1"/>
  <c r="Y502" i="1"/>
  <c r="Q459" i="1"/>
  <c r="AA459" i="1"/>
  <c r="Z458" i="1"/>
  <c r="Y459" i="1"/>
  <c r="Q417" i="1"/>
  <c r="Z416" i="1"/>
  <c r="AA417" i="1"/>
  <c r="Y417" i="1"/>
  <c r="Q371" i="1"/>
  <c r="Z370" i="1"/>
  <c r="AA371" i="1"/>
  <c r="Y371" i="1"/>
  <c r="Q287" i="1"/>
  <c r="AA287" i="1"/>
  <c r="Z286" i="1"/>
  <c r="Y287" i="1"/>
  <c r="Q39" i="1"/>
  <c r="AA39" i="1"/>
  <c r="Y39" i="1"/>
  <c r="Q71" i="1"/>
  <c r="AA71" i="1"/>
  <c r="Z70" i="1"/>
  <c r="Y71" i="1"/>
  <c r="Q103" i="1"/>
  <c r="AA103" i="1"/>
  <c r="Z102" i="1"/>
  <c r="Y103" i="1"/>
  <c r="Q135" i="1"/>
  <c r="AA135" i="1"/>
  <c r="Z134" i="1"/>
  <c r="Y135" i="1"/>
  <c r="Q167" i="1"/>
  <c r="AA167" i="1"/>
  <c r="Z166" i="1"/>
  <c r="Y167" i="1"/>
  <c r="Q199" i="1"/>
  <c r="AA199" i="1"/>
  <c r="Z198" i="1"/>
  <c r="Y199" i="1"/>
  <c r="Q231" i="1"/>
  <c r="AA231" i="1"/>
  <c r="Z230" i="1"/>
  <c r="Y231" i="1"/>
  <c r="Q12" i="1"/>
  <c r="AA12" i="1"/>
  <c r="Y12" i="1"/>
  <c r="Z12" i="1" s="1"/>
  <c r="Q44" i="1"/>
  <c r="AA44" i="1"/>
  <c r="Z43" i="1"/>
  <c r="Y44" i="1"/>
  <c r="Q76" i="1"/>
  <c r="AA76" i="1"/>
  <c r="Z75" i="1"/>
  <c r="Y76" i="1"/>
  <c r="Q108" i="1"/>
  <c r="AA108" i="1"/>
  <c r="Z107" i="1"/>
  <c r="Y108" i="1"/>
  <c r="Q140" i="1"/>
  <c r="AA140" i="1"/>
  <c r="Z139" i="1"/>
  <c r="Y140" i="1"/>
  <c r="Q172" i="1"/>
  <c r="AA172" i="1"/>
  <c r="Z171" i="1"/>
  <c r="Y172" i="1"/>
  <c r="Q204" i="1"/>
  <c r="AA204" i="1"/>
  <c r="Z203" i="1"/>
  <c r="Y204" i="1"/>
  <c r="Q236" i="1"/>
  <c r="AA236" i="1"/>
  <c r="Z235" i="1"/>
  <c r="Y236" i="1"/>
  <c r="Q268" i="1"/>
  <c r="AA268" i="1"/>
  <c r="Z267" i="1"/>
  <c r="Y268" i="1"/>
  <c r="Q300" i="1"/>
  <c r="AA300" i="1"/>
  <c r="Z299" i="1"/>
  <c r="Y300" i="1"/>
  <c r="Q332" i="1"/>
  <c r="AA332" i="1"/>
  <c r="Z331" i="1"/>
  <c r="Y332" i="1"/>
  <c r="Q364" i="1"/>
  <c r="AA364" i="1"/>
  <c r="Z363" i="1"/>
  <c r="Y364" i="1"/>
  <c r="Q396" i="1"/>
  <c r="AA396" i="1"/>
  <c r="Z395" i="1"/>
  <c r="Y396" i="1"/>
  <c r="Q428" i="1"/>
  <c r="AA428" i="1"/>
  <c r="Z427" i="1"/>
  <c r="Y428" i="1"/>
  <c r="Q460" i="1"/>
  <c r="AA460" i="1"/>
  <c r="Z459" i="1"/>
  <c r="Y460" i="1"/>
  <c r="Q492" i="1"/>
  <c r="AA492" i="1"/>
  <c r="Z491" i="1"/>
  <c r="Y492" i="1"/>
  <c r="Q25" i="1"/>
  <c r="AA25" i="1"/>
  <c r="Z24" i="1"/>
  <c r="Y25" i="1"/>
  <c r="Z25" i="1" s="1"/>
  <c r="Q57" i="1"/>
  <c r="AA57" i="1"/>
  <c r="Z56" i="1"/>
  <c r="Y57" i="1"/>
  <c r="Q89" i="1"/>
  <c r="AA89" i="1"/>
  <c r="Z88" i="1"/>
  <c r="Y89" i="1"/>
  <c r="Q121" i="1"/>
  <c r="AA121" i="1"/>
  <c r="Z120" i="1"/>
  <c r="Y121" i="1"/>
  <c r="Q153" i="1"/>
  <c r="AA153" i="1"/>
  <c r="Z152" i="1"/>
  <c r="Y153" i="1"/>
  <c r="Q185" i="1"/>
  <c r="AA185" i="1"/>
  <c r="Z184" i="1"/>
  <c r="Y185" i="1"/>
  <c r="Q217" i="1"/>
  <c r="AA217" i="1"/>
  <c r="Z216" i="1"/>
  <c r="Y217" i="1"/>
  <c r="Q249" i="1"/>
  <c r="AA249" i="1"/>
  <c r="Z248" i="1"/>
  <c r="Y249" i="1"/>
  <c r="Q281" i="1"/>
  <c r="AA281" i="1"/>
  <c r="Z280" i="1"/>
  <c r="Y281" i="1"/>
  <c r="Q313" i="1"/>
  <c r="AA313" i="1"/>
  <c r="Z312" i="1"/>
  <c r="Y313" i="1"/>
  <c r="Q30" i="1"/>
  <c r="AA30" i="1"/>
  <c r="Z29" i="1"/>
  <c r="Y30" i="1"/>
  <c r="Z30" i="1" s="1"/>
  <c r="Q62" i="1"/>
  <c r="AA62" i="1"/>
  <c r="Z61" i="1"/>
  <c r="Y62" i="1"/>
  <c r="Q190" i="1"/>
  <c r="AA190" i="1"/>
  <c r="Z189" i="1"/>
  <c r="Y190" i="1"/>
  <c r="Q222" i="1"/>
  <c r="AA222" i="1"/>
  <c r="Z221" i="1"/>
  <c r="Y222" i="1"/>
  <c r="Q254" i="1"/>
  <c r="AA254" i="1"/>
  <c r="Z253" i="1"/>
  <c r="Y254" i="1"/>
  <c r="Q286" i="1"/>
  <c r="AA286" i="1"/>
  <c r="Z285" i="1"/>
  <c r="Y286" i="1"/>
  <c r="Q318" i="1"/>
  <c r="AA318" i="1"/>
  <c r="Z317" i="1"/>
  <c r="Y318" i="1"/>
  <c r="Q350" i="1"/>
  <c r="Z349" i="1"/>
  <c r="AA350" i="1"/>
  <c r="Y350" i="1"/>
  <c r="Q506" i="1"/>
  <c r="Z505" i="1"/>
  <c r="AA506" i="1"/>
  <c r="Y506" i="1"/>
  <c r="Q463" i="1"/>
  <c r="AA463" i="1"/>
  <c r="Z462" i="1"/>
  <c r="Y463" i="1"/>
  <c r="Q421" i="1"/>
  <c r="Z420" i="1"/>
  <c r="AA421" i="1"/>
  <c r="Y421" i="1"/>
  <c r="Q377" i="1"/>
  <c r="AA377" i="1"/>
  <c r="Z376" i="1"/>
  <c r="Y377" i="1"/>
  <c r="Q299" i="1"/>
  <c r="AA299" i="1"/>
  <c r="Z298" i="1"/>
  <c r="Y299" i="1"/>
  <c r="Q483" i="1"/>
  <c r="AA483" i="1"/>
  <c r="Z482" i="1"/>
  <c r="Y483" i="1"/>
  <c r="Q441" i="1"/>
  <c r="Z440" i="1"/>
  <c r="AA441" i="1"/>
  <c r="Y441" i="1"/>
  <c r="Q398" i="1"/>
  <c r="Z397" i="1"/>
  <c r="AA398" i="1"/>
  <c r="Y398" i="1"/>
  <c r="Q343" i="1"/>
  <c r="AA343" i="1"/>
  <c r="Z342" i="1"/>
  <c r="Y343" i="1"/>
  <c r="Q503" i="1"/>
  <c r="AA503" i="1"/>
  <c r="Y503" i="1"/>
  <c r="Z502" i="1"/>
  <c r="Q341" i="1"/>
  <c r="AA341" i="1"/>
  <c r="Z340" i="1"/>
  <c r="Y341" i="1"/>
  <c r="Z7" i="1" l="1"/>
  <c r="AA7" i="1"/>
  <c r="Z5" i="1" l="1"/>
  <c r="J42" i="2"/>
  <c r="J43" i="2" l="1"/>
  <c r="K43" i="2" s="1"/>
  <c r="I37" i="2" s="1"/>
  <c r="I35" i="2"/>
  <c r="K42" i="2"/>
  <c r="L42" i="2" s="1"/>
  <c r="M42" i="2" s="1"/>
  <c r="N42" i="2" s="1"/>
  <c r="I34" i="2" l="1"/>
  <c r="I36" i="2"/>
</calcChain>
</file>

<file path=xl/sharedStrings.xml><?xml version="1.0" encoding="utf-8"?>
<sst xmlns="http://schemas.openxmlformats.org/spreadsheetml/2006/main" count="98" uniqueCount="81">
  <si>
    <t>x axis</t>
  </si>
  <si>
    <t>y axis</t>
  </si>
  <si>
    <t>Slope</t>
  </si>
  <si>
    <t>Intercept</t>
  </si>
  <si>
    <t>estimate</t>
  </si>
  <si>
    <t>error</t>
  </si>
  <si>
    <t>tidy</t>
  </si>
  <si>
    <t>(e-et-1)^2</t>
  </si>
  <si>
    <t>SUM:</t>
  </si>
  <si>
    <t>e^2</t>
  </si>
  <si>
    <t>DW =</t>
  </si>
  <si>
    <t>Error</t>
  </si>
  <si>
    <t>Estimate</t>
  </si>
  <si>
    <t>Summary statistics</t>
  </si>
  <si>
    <t>Mean</t>
  </si>
  <si>
    <t>St dev</t>
  </si>
  <si>
    <t>AC-1st</t>
  </si>
  <si>
    <t>First order autocorrelation</t>
  </si>
  <si>
    <t>Regression statistics</t>
  </si>
  <si>
    <t xml:space="preserve">Slope </t>
  </si>
  <si>
    <t>Pearson's r</t>
  </si>
  <si>
    <t>correl</t>
  </si>
  <si>
    <t>R-squared</t>
  </si>
  <si>
    <t>SE of prediction</t>
  </si>
  <si>
    <t>SEYX</t>
  </si>
  <si>
    <t>Count</t>
  </si>
  <si>
    <t>df</t>
  </si>
  <si>
    <t>t</t>
  </si>
  <si>
    <t>Correlation Coefficients</t>
  </si>
  <si>
    <t>Pearson</t>
  </si>
  <si>
    <t>Spearman</t>
  </si>
  <si>
    <t>Kendall</t>
  </si>
  <si>
    <t>Alpha</t>
  </si>
  <si>
    <t>Tails</t>
  </si>
  <si>
    <t>Pearson's coeff (t test)</t>
  </si>
  <si>
    <t>corr</t>
  </si>
  <si>
    <t>std err</t>
  </si>
  <si>
    <t>Pearson's coeff (Fisher)</t>
  </si>
  <si>
    <t>Rho</t>
  </si>
  <si>
    <t>2-tail</t>
  </si>
  <si>
    <t>1-tail</t>
  </si>
  <si>
    <t>1-tail p =</t>
  </si>
  <si>
    <t>2-tail p =</t>
  </si>
  <si>
    <t>Devsq^0.5-</t>
  </si>
  <si>
    <t>Seb</t>
  </si>
  <si>
    <t>Regression Analysis</t>
  </si>
  <si>
    <t>OVERALL FIT</t>
  </si>
  <si>
    <t>Multiple R</t>
  </si>
  <si>
    <t>R Square</t>
  </si>
  <si>
    <t>Adjusted R Square</t>
  </si>
  <si>
    <t>Standard Error</t>
  </si>
  <si>
    <t>Observations</t>
  </si>
  <si>
    <t>ANOVA</t>
  </si>
  <si>
    <t>SS</t>
  </si>
  <si>
    <t>MS</t>
  </si>
  <si>
    <t>F</t>
  </si>
  <si>
    <t>p-value</t>
  </si>
  <si>
    <t>sig</t>
  </si>
  <si>
    <t>Regression</t>
  </si>
  <si>
    <t>Residual</t>
  </si>
  <si>
    <t>Total</t>
  </si>
  <si>
    <t>coeff</t>
  </si>
  <si>
    <t>t stat</t>
  </si>
  <si>
    <t>lower</t>
  </si>
  <si>
    <t>upper</t>
  </si>
  <si>
    <t>Group  1</t>
  </si>
  <si>
    <t>Durbin-Watson Test</t>
  </si>
  <si>
    <t>SE of slope</t>
  </si>
  <si>
    <t>t (of r-value)</t>
  </si>
  <si>
    <t>=</t>
  </si>
  <si>
    <t>t.inv.2t</t>
  </si>
  <si>
    <t>95%Cib</t>
  </si>
  <si>
    <t>Lower</t>
  </si>
  <si>
    <t>+ 95% CI</t>
  </si>
  <si>
    <t>-95% CI</t>
  </si>
  <si>
    <t>Slope coefficient (b)</t>
  </si>
  <si>
    <t>t (slope)</t>
  </si>
  <si>
    <t>t of slope</t>
  </si>
  <si>
    <t>Durbin -Watson test</t>
  </si>
  <si>
    <t>AC1st res</t>
  </si>
  <si>
    <t>DW stat=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</si>
</sst>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00000"/>
    <numFmt numFmtId="167" formatCode="0.0E+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2" fontId="0" fillId="0" borderId="0" xfId="0" applyNumberFormat="1" applyBorder="1"/>
    <xf numFmtId="2" fontId="0" fillId="0" borderId="5" xfId="0" applyNumberFormat="1" applyBorder="1"/>
    <xf numFmtId="165" fontId="0" fillId="0" borderId="0" xfId="0" applyNumberFormat="1" applyBorder="1"/>
    <xf numFmtId="165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9" xfId="0" applyBorder="1"/>
    <xf numFmtId="0" fontId="0" fillId="0" borderId="12" xfId="0" applyBorder="1" applyAlignment="1">
      <alignment horizontal="right"/>
    </xf>
    <xf numFmtId="167" fontId="0" fillId="0" borderId="0" xfId="0" applyNumberFormat="1" applyBorder="1"/>
    <xf numFmtId="0" fontId="0" fillId="0" borderId="0" xfId="0" quotePrefix="1" applyBorder="1" applyAlignment="1">
      <alignment horizontal="center"/>
    </xf>
    <xf numFmtId="166" fontId="0" fillId="0" borderId="5" xfId="0" applyNumberFormat="1" applyBorder="1"/>
    <xf numFmtId="164" fontId="0" fillId="0" borderId="0" xfId="0" applyNumberFormat="1" applyBorder="1"/>
    <xf numFmtId="0" fontId="0" fillId="0" borderId="4" xfId="0" quotePrefix="1" applyBorder="1"/>
    <xf numFmtId="165" fontId="0" fillId="0" borderId="7" xfId="0" applyNumberFormat="1" applyBorder="1"/>
    <xf numFmtId="165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ny/Desktop/RealStat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lcoxon Table"/>
      <sheetName val="Mann Table"/>
      <sheetName val="RSign Table"/>
      <sheetName val="Runs Table"/>
      <sheetName val="KS Table"/>
      <sheetName val="Lil Table"/>
      <sheetName val="SW Table"/>
      <sheetName val="Stud. Q Table"/>
      <sheetName val="Stud. Q Table 2"/>
      <sheetName val="Dunnett Table"/>
      <sheetName val="Sp Rho Table"/>
      <sheetName val="Ken Tau Table"/>
      <sheetName val="Durbin Table"/>
    </sheetNames>
    <definedNames>
      <definedName name="CorrelTest"/>
      <definedName name="CorrelTTest"/>
      <definedName name="CountPairs"/>
      <definedName name="DESIGN"/>
      <definedName name="DURBIN"/>
      <definedName name="KCORREL"/>
      <definedName name="RegCoeff"/>
      <definedName name="SCORREL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09"/>
  <sheetViews>
    <sheetView tabSelected="1" topLeftCell="A13" workbookViewId="0">
      <selection activeCell="J36" sqref="J36"/>
    </sheetView>
  </sheetViews>
  <sheetFormatPr defaultRowHeight="15" x14ac:dyDescent="0.25"/>
  <cols>
    <col min="7" max="7" width="12" bestFit="1" customWidth="1"/>
    <col min="11" max="12" width="12" bestFit="1" customWidth="1"/>
    <col min="27" max="27" width="8.28515625" customWidth="1"/>
  </cols>
  <sheetData>
    <row r="2" spans="1:27" x14ac:dyDescent="0.25">
      <c r="K2" t="str">
        <f>B9</f>
        <v>x axis</v>
      </c>
      <c r="L2" t="str">
        <f>C9</f>
        <v>y axis</v>
      </c>
    </row>
    <row r="3" spans="1:27" x14ac:dyDescent="0.25">
      <c r="J3" t="s">
        <v>25</v>
      </c>
      <c r="K3">
        <f>COUNT(B10:B509)</f>
        <v>30</v>
      </c>
      <c r="L3">
        <f>COUNT(C10:C509)</f>
        <v>30</v>
      </c>
      <c r="N3" t="s">
        <v>24</v>
      </c>
      <c r="O3">
        <f>STEYX(C10:C509,B10:B509)</f>
        <v>0.54216073171538759</v>
      </c>
      <c r="Q3" t="s">
        <v>77</v>
      </c>
      <c r="R3">
        <f>K5/O5</f>
        <v>6.7104726583099223</v>
      </c>
    </row>
    <row r="4" spans="1:27" x14ac:dyDescent="0.25">
      <c r="J4" t="s">
        <v>26</v>
      </c>
      <c r="K4">
        <f>K3-2</f>
        <v>28</v>
      </c>
      <c r="L4">
        <f>L3-2</f>
        <v>28</v>
      </c>
      <c r="N4" t="s">
        <v>43</v>
      </c>
      <c r="O4">
        <f>(DEVSQ(B10:B509))^0.5</f>
        <v>3.5972618115414026</v>
      </c>
    </row>
    <row r="5" spans="1:27" x14ac:dyDescent="0.25">
      <c r="J5" t="s">
        <v>2</v>
      </c>
      <c r="K5" s="2">
        <f>SLOPE(C10:C509,B10:B509)</f>
        <v>1.0113678006179052</v>
      </c>
      <c r="N5" t="s">
        <v>44</v>
      </c>
      <c r="O5">
        <f>O3/O4</f>
        <v>0.15071483815159825</v>
      </c>
      <c r="Y5" t="s">
        <v>10</v>
      </c>
      <c r="Z5">
        <f>Z7/AA7</f>
        <v>1.5736717558918607</v>
      </c>
    </row>
    <row r="6" spans="1:27" x14ac:dyDescent="0.25">
      <c r="J6" t="s">
        <v>3</v>
      </c>
      <c r="K6" s="2">
        <f>INTERCEPT(C10:C509,B10:B509)</f>
        <v>10.487309225091446</v>
      </c>
      <c r="N6" t="s">
        <v>70</v>
      </c>
      <c r="O6">
        <f>_xlfn.T.INV.2T(0.05,K4)</f>
        <v>2.0484071417952445</v>
      </c>
      <c r="P6" t="s">
        <v>64</v>
      </c>
      <c r="Q6" t="s">
        <v>72</v>
      </c>
      <c r="W6" t="s">
        <v>79</v>
      </c>
    </row>
    <row r="7" spans="1:27" x14ac:dyDescent="0.25">
      <c r="J7" t="s">
        <v>21</v>
      </c>
      <c r="K7" s="2">
        <f>CORREL(B10:B509,C10:C509)</f>
        <v>0.78523770080426358</v>
      </c>
      <c r="N7" t="s">
        <v>71</v>
      </c>
      <c r="O7">
        <f>O6*O5</f>
        <v>0.30872535084424824</v>
      </c>
      <c r="P7" s="2">
        <f>K5+O7</f>
        <v>1.3200931514621534</v>
      </c>
      <c r="Q7" s="2">
        <f>K5-O7</f>
        <v>0.70264244977365697</v>
      </c>
      <c r="Y7" t="s">
        <v>8</v>
      </c>
      <c r="Z7" s="3">
        <f>SUM(Z10:Z509)</f>
        <v>12.951745413225261</v>
      </c>
      <c r="AA7" s="1">
        <f>SUM(AA10:AA509)</f>
        <v>8.2302712523965997</v>
      </c>
    </row>
    <row r="8" spans="1:27" x14ac:dyDescent="0.25">
      <c r="E8" t="str">
        <f>IF(K3=L3,"ok","ERROR series must be same length")</f>
        <v>ok</v>
      </c>
      <c r="J8" t="s">
        <v>27</v>
      </c>
      <c r="K8" s="3">
        <f>(K7*(K4^0.5))/((1-(K7^2))^0.5)</f>
        <v>6.7104726583099223</v>
      </c>
      <c r="L8" s="3">
        <f>ABS(K8)</f>
        <v>6.7104726583099223</v>
      </c>
    </row>
    <row r="9" spans="1:27" x14ac:dyDescent="0.25">
      <c r="B9" t="s">
        <v>0</v>
      </c>
      <c r="C9" t="s">
        <v>1</v>
      </c>
      <c r="E9" s="4" t="s">
        <v>13</v>
      </c>
      <c r="F9" s="5"/>
      <c r="G9" s="6"/>
      <c r="J9" t="s">
        <v>39</v>
      </c>
      <c r="L9">
        <f>TDIST(L8,L4,2)</f>
        <v>2.7671714269296582E-7</v>
      </c>
      <c r="P9" t="s">
        <v>12</v>
      </c>
      <c r="Q9" t="s">
        <v>11</v>
      </c>
      <c r="T9" t="str">
        <f>C9</f>
        <v>y axis</v>
      </c>
      <c r="U9" t="s">
        <v>4</v>
      </c>
      <c r="V9" t="s">
        <v>6</v>
      </c>
      <c r="W9" t="s">
        <v>5</v>
      </c>
      <c r="X9" t="s">
        <v>6</v>
      </c>
      <c r="Y9" t="s">
        <v>7</v>
      </c>
      <c r="Z9" t="s">
        <v>6</v>
      </c>
      <c r="AA9" t="s">
        <v>9</v>
      </c>
    </row>
    <row r="10" spans="1:27" x14ac:dyDescent="0.25">
      <c r="A10">
        <v>1</v>
      </c>
      <c r="B10" s="1">
        <v>1.4225461969030297</v>
      </c>
      <c r="C10" s="1">
        <v>12.65</v>
      </c>
      <c r="E10" s="7"/>
      <c r="F10" s="8" t="str">
        <f>B9</f>
        <v>x axis</v>
      </c>
      <c r="G10" s="9" t="str">
        <f>C9</f>
        <v>y axis</v>
      </c>
      <c r="J10" t="s">
        <v>40</v>
      </c>
      <c r="L10">
        <f>L9/2</f>
        <v>1.3835857134648291E-7</v>
      </c>
      <c r="O10">
        <f t="shared" ref="O10:O73" si="0">A10</f>
        <v>1</v>
      </c>
      <c r="P10" s="1">
        <f t="shared" ref="P10:P73" si="1">V10</f>
        <v>11.926026643530628</v>
      </c>
      <c r="Q10" s="1">
        <f t="shared" ref="Q10:Q73" si="2">X10</f>
        <v>0.72397335646937222</v>
      </c>
      <c r="T10" s="1">
        <f>C10</f>
        <v>12.65</v>
      </c>
      <c r="U10" s="1">
        <f t="shared" ref="U10:U73" si="3">(B10*K$5)+K$6</f>
        <v>11.926026643530628</v>
      </c>
      <c r="V10" s="1">
        <f t="shared" ref="V10:V73" si="4">IF(U10=K$6,FALSE,U10)</f>
        <v>11.926026643530628</v>
      </c>
      <c r="W10" s="1">
        <f>C10-U10</f>
        <v>0.72397335646937222</v>
      </c>
      <c r="X10" s="1">
        <f t="shared" ref="X10:X73" si="5">IF(U10=K$6,FALSE,W10)</f>
        <v>0.72397335646937222</v>
      </c>
      <c r="Y10" s="1">
        <f>(X10-X11)^2</f>
        <v>1.2147191180161554E-2</v>
      </c>
      <c r="Z10" s="3">
        <f t="shared" ref="Z10:Z73" si="6">IF(X11=FALSE,0,Y10)</f>
        <v>1.2147191180161554E-2</v>
      </c>
      <c r="AA10" s="1">
        <f>X10^2</f>
        <v>0.52413742087752868</v>
      </c>
    </row>
    <row r="11" spans="1:27" x14ac:dyDescent="0.25">
      <c r="A11">
        <v>2</v>
      </c>
      <c r="B11" s="1">
        <v>1.0718738293914418</v>
      </c>
      <c r="C11" s="1">
        <v>12.405555555555599</v>
      </c>
      <c r="E11" s="7" t="s">
        <v>14</v>
      </c>
      <c r="F11" s="10">
        <f>AVERAGE(B10:B509)</f>
        <v>0.8908965736217731</v>
      </c>
      <c r="G11" s="11">
        <f>AVERAGE(C10:C509)</f>
        <v>11.388333333333327</v>
      </c>
      <c r="O11">
        <f t="shared" si="0"/>
        <v>2</v>
      </c>
      <c r="P11" s="1">
        <f t="shared" si="1"/>
        <v>11.57136790246296</v>
      </c>
      <c r="Q11" s="1">
        <f t="shared" si="2"/>
        <v>0.83418765309263954</v>
      </c>
      <c r="T11" s="1">
        <f t="shared" ref="T11:T74" si="7">C11</f>
        <v>12.405555555555599</v>
      </c>
      <c r="U11" s="1">
        <f t="shared" si="3"/>
        <v>11.57136790246296</v>
      </c>
      <c r="V11" s="1">
        <f t="shared" si="4"/>
        <v>11.57136790246296</v>
      </c>
      <c r="W11" s="1">
        <f t="shared" ref="W11:W74" si="8">C11-U11</f>
        <v>0.83418765309263954</v>
      </c>
      <c r="X11" s="1">
        <f t="shared" si="5"/>
        <v>0.83418765309263954</v>
      </c>
      <c r="Y11" s="1">
        <f t="shared" ref="Y11:Y74" si="9">(X11-X12)^2</f>
        <v>0.43846122236008994</v>
      </c>
      <c r="Z11" s="3">
        <f t="shared" si="6"/>
        <v>0.43846122236008994</v>
      </c>
      <c r="AA11" s="1">
        <f t="shared" ref="AA11:AA74" si="10">X11^2</f>
        <v>0.69586904057220589</v>
      </c>
    </row>
    <row r="12" spans="1:27" x14ac:dyDescent="0.25">
      <c r="A12">
        <v>3</v>
      </c>
      <c r="B12" s="1">
        <v>1.7650469098096793</v>
      </c>
      <c r="C12" s="1">
        <v>12.4444444444444</v>
      </c>
      <c r="E12" s="7" t="s">
        <v>15</v>
      </c>
      <c r="F12" s="10">
        <f>STDEV(B10:B509)</f>
        <v>0.66799474860557517</v>
      </c>
      <c r="G12" s="11">
        <f>STDEV(C10:C509)</f>
        <v>0.86036161920087806</v>
      </c>
      <c r="O12">
        <f t="shared" si="0"/>
        <v>3</v>
      </c>
      <c r="P12" s="1">
        <f t="shared" si="1"/>
        <v>12.27242083625309</v>
      </c>
      <c r="Q12" s="1">
        <f t="shared" si="2"/>
        <v>0.17202360819131002</v>
      </c>
      <c r="T12" s="1">
        <f t="shared" si="7"/>
        <v>12.4444444444444</v>
      </c>
      <c r="U12" s="1">
        <f t="shared" si="3"/>
        <v>12.27242083625309</v>
      </c>
      <c r="V12" s="1">
        <f t="shared" si="4"/>
        <v>12.27242083625309</v>
      </c>
      <c r="W12" s="1">
        <f t="shared" si="8"/>
        <v>0.17202360819131002</v>
      </c>
      <c r="X12" s="1">
        <f t="shared" si="5"/>
        <v>0.17202360819131002</v>
      </c>
      <c r="Y12" s="1">
        <f t="shared" si="9"/>
        <v>0.58270201260131793</v>
      </c>
      <c r="Z12" s="3">
        <f t="shared" si="6"/>
        <v>0.58270201260131793</v>
      </c>
      <c r="AA12" s="1">
        <f t="shared" si="10"/>
        <v>2.9592121775157344E-2</v>
      </c>
    </row>
    <row r="13" spans="1:27" x14ac:dyDescent="0.25">
      <c r="A13">
        <v>4</v>
      </c>
      <c r="B13" s="1">
        <v>1.4332473117564115</v>
      </c>
      <c r="C13" s="1">
        <v>12.8722222222222</v>
      </c>
      <c r="E13" s="7"/>
      <c r="F13" s="8"/>
      <c r="G13" s="9"/>
      <c r="O13">
        <f t="shared" si="0"/>
        <v>4</v>
      </c>
      <c r="P13" s="1">
        <f t="shared" si="1"/>
        <v>11.936849406524052</v>
      </c>
      <c r="Q13" s="1">
        <f t="shared" si="2"/>
        <v>0.93537281569814823</v>
      </c>
      <c r="T13" s="1">
        <f t="shared" si="7"/>
        <v>12.8722222222222</v>
      </c>
      <c r="U13" s="1">
        <f t="shared" si="3"/>
        <v>11.936849406524052</v>
      </c>
      <c r="V13" s="1">
        <f t="shared" si="4"/>
        <v>11.936849406524052</v>
      </c>
      <c r="W13" s="1">
        <f t="shared" si="8"/>
        <v>0.93537281569814823</v>
      </c>
      <c r="X13" s="1">
        <f t="shared" si="5"/>
        <v>0.93537281569814823</v>
      </c>
      <c r="Y13" s="1">
        <f t="shared" si="9"/>
        <v>2.4862291079121072E-2</v>
      </c>
      <c r="Z13" s="3">
        <f t="shared" si="6"/>
        <v>2.4862291079121072E-2</v>
      </c>
      <c r="AA13" s="1">
        <f t="shared" si="10"/>
        <v>0.87492230434708196</v>
      </c>
    </row>
    <row r="14" spans="1:27" x14ac:dyDescent="0.25">
      <c r="A14">
        <v>5</v>
      </c>
      <c r="B14" s="1">
        <v>0.85307594752544014</v>
      </c>
      <c r="C14" s="1">
        <v>12.1277777777778</v>
      </c>
      <c r="E14" s="7" t="s">
        <v>16</v>
      </c>
      <c r="F14" s="12">
        <f>CORREL(B10:B508,B11:B509)</f>
        <v>1.1593836252345261E-2</v>
      </c>
      <c r="G14" s="13">
        <f>CORREL(C10:C508,C11:C509)</f>
        <v>0.39991363287872073</v>
      </c>
      <c r="O14">
        <f t="shared" si="0"/>
        <v>5</v>
      </c>
      <c r="P14" s="1">
        <f t="shared" si="1"/>
        <v>11.350082769900286</v>
      </c>
      <c r="Q14" s="1">
        <f t="shared" si="2"/>
        <v>0.77769500787751333</v>
      </c>
      <c r="T14" s="1">
        <f t="shared" si="7"/>
        <v>12.1277777777778</v>
      </c>
      <c r="U14" s="1">
        <f t="shared" si="3"/>
        <v>11.350082769900286</v>
      </c>
      <c r="V14" s="1">
        <f t="shared" si="4"/>
        <v>11.350082769900286</v>
      </c>
      <c r="W14" s="1">
        <f t="shared" si="8"/>
        <v>0.77769500787751333</v>
      </c>
      <c r="X14" s="1">
        <f t="shared" si="5"/>
        <v>0.77769500787751333</v>
      </c>
      <c r="Y14" s="1">
        <f t="shared" si="9"/>
        <v>1.9494649074571633</v>
      </c>
      <c r="Z14" s="3">
        <f t="shared" si="6"/>
        <v>1.9494649074571633</v>
      </c>
      <c r="AA14" s="1">
        <f t="shared" si="10"/>
        <v>0.60480952527760556</v>
      </c>
    </row>
    <row r="15" spans="1:27" x14ac:dyDescent="0.25">
      <c r="A15">
        <v>6</v>
      </c>
      <c r="B15" s="1">
        <v>1.7337415582629192</v>
      </c>
      <c r="C15" s="1">
        <v>11.6222222222222</v>
      </c>
      <c r="E15" s="14" t="s">
        <v>17</v>
      </c>
      <c r="F15" s="15"/>
      <c r="G15" s="16"/>
      <c r="O15">
        <f t="shared" si="0"/>
        <v>6</v>
      </c>
      <c r="P15" s="1">
        <f t="shared" si="1"/>
        <v>12.240759611711674</v>
      </c>
      <c r="Q15" s="1">
        <f t="shared" si="2"/>
        <v>-0.61853738948947345</v>
      </c>
      <c r="T15" s="1">
        <f t="shared" si="7"/>
        <v>11.6222222222222</v>
      </c>
      <c r="U15" s="1">
        <f t="shared" si="3"/>
        <v>12.240759611711674</v>
      </c>
      <c r="V15" s="1">
        <f t="shared" si="4"/>
        <v>12.240759611711674</v>
      </c>
      <c r="W15" s="1">
        <f t="shared" si="8"/>
        <v>-0.61853738948947345</v>
      </c>
      <c r="X15" s="1">
        <f t="shared" si="5"/>
        <v>-0.61853738948947345</v>
      </c>
      <c r="Y15" s="1">
        <f t="shared" si="9"/>
        <v>0.60938719508972206</v>
      </c>
      <c r="Z15" s="3">
        <f t="shared" si="6"/>
        <v>0.60938719508972206</v>
      </c>
      <c r="AA15" s="1">
        <f t="shared" si="10"/>
        <v>0.38258850219645257</v>
      </c>
    </row>
    <row r="16" spans="1:27" x14ac:dyDescent="0.25">
      <c r="A16">
        <v>7</v>
      </c>
      <c r="B16" s="1">
        <v>0.769624444075382</v>
      </c>
      <c r="C16" s="1">
        <v>11.4277777777778</v>
      </c>
      <c r="O16">
        <f t="shared" si="0"/>
        <v>7</v>
      </c>
      <c r="P16" s="1">
        <f t="shared" si="1"/>
        <v>11.265682606397743</v>
      </c>
      <c r="Q16" s="1">
        <f t="shared" si="2"/>
        <v>0.16209517138005758</v>
      </c>
      <c r="T16" s="1">
        <f t="shared" si="7"/>
        <v>11.4277777777778</v>
      </c>
      <c r="U16" s="1">
        <f t="shared" si="3"/>
        <v>11.265682606397743</v>
      </c>
      <c r="V16" s="1">
        <f t="shared" si="4"/>
        <v>11.265682606397743</v>
      </c>
      <c r="W16" s="1">
        <f t="shared" si="8"/>
        <v>0.16209517138005758</v>
      </c>
      <c r="X16" s="1">
        <f t="shared" si="5"/>
        <v>0.16209517138005758</v>
      </c>
      <c r="Y16" s="1">
        <f t="shared" si="9"/>
        <v>4.0552112705478711E-2</v>
      </c>
      <c r="Z16" s="3">
        <f t="shared" si="6"/>
        <v>4.0552112705478711E-2</v>
      </c>
      <c r="AA16" s="1">
        <f t="shared" si="10"/>
        <v>2.6274844584730239E-2</v>
      </c>
    </row>
    <row r="17" spans="1:27" x14ac:dyDescent="0.25">
      <c r="A17">
        <v>8</v>
      </c>
      <c r="B17" s="1">
        <v>0.80394320004288589</v>
      </c>
      <c r="C17" s="1">
        <v>11.2611111111111</v>
      </c>
      <c r="E17" s="4" t="s">
        <v>18</v>
      </c>
      <c r="F17" s="5"/>
      <c r="G17" s="5"/>
      <c r="H17" s="5"/>
      <c r="I17" s="6"/>
      <c r="O17">
        <f t="shared" si="0"/>
        <v>8</v>
      </c>
      <c r="P17" s="1">
        <f t="shared" si="1"/>
        <v>11.300391491140539</v>
      </c>
      <c r="Q17" s="1">
        <f t="shared" si="2"/>
        <v>-3.9280380029438788E-2</v>
      </c>
      <c r="T17" s="1">
        <f t="shared" si="7"/>
        <v>11.2611111111111</v>
      </c>
      <c r="U17" s="1">
        <f t="shared" si="3"/>
        <v>11.300391491140539</v>
      </c>
      <c r="V17" s="1">
        <f t="shared" si="4"/>
        <v>11.300391491140539</v>
      </c>
      <c r="W17" s="1">
        <f t="shared" si="8"/>
        <v>-3.9280380029438788E-2</v>
      </c>
      <c r="X17" s="1">
        <f t="shared" si="5"/>
        <v>-3.9280380029438788E-2</v>
      </c>
      <c r="Y17" s="1">
        <f t="shared" si="9"/>
        <v>0.11204782581044445</v>
      </c>
      <c r="Z17" s="3">
        <f t="shared" si="6"/>
        <v>0.11204782581044445</v>
      </c>
      <c r="AA17" s="1">
        <f t="shared" si="10"/>
        <v>1.5429482552571335E-3</v>
      </c>
    </row>
    <row r="18" spans="1:27" x14ac:dyDescent="0.25">
      <c r="A18">
        <v>9</v>
      </c>
      <c r="B18" s="1">
        <v>1.5880717048606534</v>
      </c>
      <c r="C18" s="1">
        <v>12.3888888888889</v>
      </c>
      <c r="E18" s="7" t="s">
        <v>19</v>
      </c>
      <c r="F18" s="8"/>
      <c r="G18" s="12">
        <f>K5</f>
        <v>1.0113678006179052</v>
      </c>
      <c r="H18" s="8"/>
      <c r="I18" s="9"/>
      <c r="O18">
        <f t="shared" si="0"/>
        <v>9</v>
      </c>
      <c r="P18" s="1">
        <f t="shared" si="1"/>
        <v>12.093433812459892</v>
      </c>
      <c r="Q18" s="1">
        <f t="shared" si="2"/>
        <v>0.29545507642900759</v>
      </c>
      <c r="T18" s="1">
        <f t="shared" si="7"/>
        <v>12.3888888888889</v>
      </c>
      <c r="U18" s="1">
        <f t="shared" si="3"/>
        <v>12.093433812459892</v>
      </c>
      <c r="V18" s="1">
        <f t="shared" si="4"/>
        <v>12.093433812459892</v>
      </c>
      <c r="W18" s="1">
        <f t="shared" si="8"/>
        <v>0.29545507642900759</v>
      </c>
      <c r="X18" s="1">
        <f t="shared" si="5"/>
        <v>0.29545507642900759</v>
      </c>
      <c r="Y18" s="1">
        <f t="shared" si="9"/>
        <v>7.5866823813820358E-2</v>
      </c>
      <c r="Z18" s="3">
        <f t="shared" si="6"/>
        <v>7.5866823813820358E-2</v>
      </c>
      <c r="AA18" s="1">
        <f t="shared" si="10"/>
        <v>8.7293702187670713E-2</v>
      </c>
    </row>
    <row r="19" spans="1:27" x14ac:dyDescent="0.25">
      <c r="A19">
        <v>10</v>
      </c>
      <c r="B19" s="1">
        <v>0.65742378690543324</v>
      </c>
      <c r="C19" s="1">
        <v>11.172222222222199</v>
      </c>
      <c r="E19" s="7" t="s">
        <v>3</v>
      </c>
      <c r="F19" s="8"/>
      <c r="G19" s="12">
        <f>K6</f>
        <v>10.487309225091446</v>
      </c>
      <c r="H19" s="8"/>
      <c r="I19" s="9"/>
      <c r="O19">
        <f t="shared" si="0"/>
        <v>10</v>
      </c>
      <c r="P19" s="1">
        <f t="shared" si="1"/>
        <v>11.152206474527889</v>
      </c>
      <c r="Q19" s="1">
        <f t="shared" si="2"/>
        <v>2.0015747694310804E-2</v>
      </c>
      <c r="T19" s="1">
        <f t="shared" si="7"/>
        <v>11.172222222222199</v>
      </c>
      <c r="U19" s="1">
        <f t="shared" si="3"/>
        <v>11.152206474527889</v>
      </c>
      <c r="V19" s="1">
        <f t="shared" si="4"/>
        <v>11.152206474527889</v>
      </c>
      <c r="W19" s="1">
        <f t="shared" si="8"/>
        <v>2.0015747694310804E-2</v>
      </c>
      <c r="X19" s="1">
        <f t="shared" si="5"/>
        <v>2.0015747694310804E-2</v>
      </c>
      <c r="Y19" s="1">
        <f t="shared" si="9"/>
        <v>0.53055797759818069</v>
      </c>
      <c r="Z19" s="3">
        <f t="shared" si="6"/>
        <v>0.53055797759818069</v>
      </c>
      <c r="AA19" s="1">
        <f t="shared" si="10"/>
        <v>4.0063015576230823E-4</v>
      </c>
    </row>
    <row r="20" spans="1:27" x14ac:dyDescent="0.25">
      <c r="A20">
        <v>11</v>
      </c>
      <c r="B20" s="1">
        <v>-0.39236981082530242</v>
      </c>
      <c r="C20" s="1">
        <v>10.838888888888899</v>
      </c>
      <c r="E20" s="7" t="s">
        <v>20</v>
      </c>
      <c r="F20" s="8"/>
      <c r="G20" s="12">
        <f>K7</f>
        <v>0.78523770080426358</v>
      </c>
      <c r="H20" s="8"/>
      <c r="I20" s="9"/>
      <c r="O20">
        <f t="shared" si="0"/>
        <v>11</v>
      </c>
      <c r="P20" s="1">
        <f t="shared" si="1"/>
        <v>10.090479032488195</v>
      </c>
      <c r="Q20" s="1">
        <f t="shared" si="2"/>
        <v>0.74840985640070379</v>
      </c>
      <c r="T20" s="1">
        <f t="shared" si="7"/>
        <v>10.838888888888899</v>
      </c>
      <c r="U20" s="1">
        <f t="shared" si="3"/>
        <v>10.090479032488195</v>
      </c>
      <c r="V20" s="1">
        <f t="shared" si="4"/>
        <v>10.090479032488195</v>
      </c>
      <c r="W20" s="1">
        <f t="shared" si="8"/>
        <v>0.74840985640070379</v>
      </c>
      <c r="X20" s="1">
        <f t="shared" si="5"/>
        <v>0.74840985640070379</v>
      </c>
      <c r="Y20" s="1">
        <f t="shared" si="9"/>
        <v>1.5694986700438165</v>
      </c>
      <c r="Z20" s="3">
        <f t="shared" si="6"/>
        <v>1.5694986700438165</v>
      </c>
      <c r="AA20" s="1">
        <f t="shared" si="10"/>
        <v>0.56011731315772206</v>
      </c>
    </row>
    <row r="21" spans="1:27" x14ac:dyDescent="0.25">
      <c r="A21">
        <v>12</v>
      </c>
      <c r="B21" s="1">
        <v>1.4450941608675085</v>
      </c>
      <c r="C21" s="1">
        <v>11.4444444444444</v>
      </c>
      <c r="E21" s="7" t="s">
        <v>22</v>
      </c>
      <c r="F21" s="8"/>
      <c r="G21" s="12">
        <f>K7^2</f>
        <v>0.61659824676436614</v>
      </c>
      <c r="H21" s="8"/>
      <c r="I21" s="9"/>
      <c r="O21">
        <f t="shared" si="0"/>
        <v>12</v>
      </c>
      <c r="P21" s="1">
        <f t="shared" si="1"/>
        <v>11.948830928253795</v>
      </c>
      <c r="Q21" s="1">
        <f t="shared" si="2"/>
        <v>-0.50438648380939455</v>
      </c>
      <c r="T21" s="1">
        <f t="shared" si="7"/>
        <v>11.4444444444444</v>
      </c>
      <c r="U21" s="1">
        <f t="shared" si="3"/>
        <v>11.948830928253795</v>
      </c>
      <c r="V21" s="1">
        <f t="shared" si="4"/>
        <v>11.948830928253795</v>
      </c>
      <c r="W21" s="1">
        <f t="shared" si="8"/>
        <v>-0.50438648380939455</v>
      </c>
      <c r="X21" s="1">
        <f t="shared" si="5"/>
        <v>-0.50438648380939455</v>
      </c>
      <c r="Y21" s="1">
        <f t="shared" si="9"/>
        <v>5.2890480368659253E-2</v>
      </c>
      <c r="Z21" s="3">
        <f t="shared" si="6"/>
        <v>5.2890480368659253E-2</v>
      </c>
      <c r="AA21" s="1">
        <f t="shared" si="10"/>
        <v>0.25440572504960463</v>
      </c>
    </row>
    <row r="22" spans="1:27" x14ac:dyDescent="0.25">
      <c r="A22">
        <v>13</v>
      </c>
      <c r="B22" s="1">
        <v>0.98035651003988789</v>
      </c>
      <c r="C22" s="1">
        <v>10.744444444444399</v>
      </c>
      <c r="E22" s="7" t="s">
        <v>68</v>
      </c>
      <c r="F22" s="8"/>
      <c r="G22" s="12">
        <f>L8</f>
        <v>6.7104726583099223</v>
      </c>
      <c r="H22" s="8"/>
      <c r="I22" s="9"/>
      <c r="O22">
        <f t="shared" si="0"/>
        <v>13</v>
      </c>
      <c r="P22" s="1">
        <f t="shared" si="1"/>
        <v>11.478810232471933</v>
      </c>
      <c r="Q22" s="1">
        <f t="shared" si="2"/>
        <v>-0.73436578802753338</v>
      </c>
      <c r="T22" s="1">
        <f t="shared" si="7"/>
        <v>10.744444444444399</v>
      </c>
      <c r="U22" s="1">
        <f t="shared" si="3"/>
        <v>11.478810232471933</v>
      </c>
      <c r="V22" s="1">
        <f t="shared" si="4"/>
        <v>11.478810232471933</v>
      </c>
      <c r="W22" s="1">
        <f t="shared" si="8"/>
        <v>-0.73436578802753338</v>
      </c>
      <c r="X22" s="1">
        <f t="shared" si="5"/>
        <v>-0.73436578802753338</v>
      </c>
      <c r="Y22" s="1">
        <f t="shared" si="9"/>
        <v>0.86101720338521825</v>
      </c>
      <c r="Z22" s="3">
        <f t="shared" si="6"/>
        <v>0.86101720338521825</v>
      </c>
      <c r="AA22" s="1">
        <f t="shared" si="10"/>
        <v>0.53929311062530005</v>
      </c>
    </row>
    <row r="23" spans="1:27" x14ac:dyDescent="0.25">
      <c r="A23">
        <v>14</v>
      </c>
      <c r="B23" s="1">
        <v>-1.9520547048352842E-2</v>
      </c>
      <c r="C23" s="1">
        <v>10.661111111111101</v>
      </c>
      <c r="E23" s="7" t="s">
        <v>41</v>
      </c>
      <c r="F23" s="8"/>
      <c r="G23" s="25">
        <f>L10</f>
        <v>1.3835857134648291E-7</v>
      </c>
      <c r="H23" s="26" t="s">
        <v>69</v>
      </c>
      <c r="I23" s="27">
        <f>G23</f>
        <v>1.3835857134648291E-7</v>
      </c>
      <c r="O23">
        <f t="shared" si="0"/>
        <v>14</v>
      </c>
      <c r="P23" s="1">
        <f t="shared" si="1"/>
        <v>10.467566772356294</v>
      </c>
      <c r="Q23" s="1">
        <f t="shared" si="2"/>
        <v>0.19354433875480659</v>
      </c>
      <c r="T23" s="1">
        <f t="shared" si="7"/>
        <v>10.661111111111101</v>
      </c>
      <c r="U23" s="1">
        <f t="shared" si="3"/>
        <v>10.467566772356294</v>
      </c>
      <c r="V23" s="1">
        <f t="shared" si="4"/>
        <v>10.467566772356294</v>
      </c>
      <c r="W23" s="1">
        <f t="shared" si="8"/>
        <v>0.19354433875480659</v>
      </c>
      <c r="X23" s="1">
        <f t="shared" si="5"/>
        <v>0.19354433875480659</v>
      </c>
      <c r="Y23" s="1">
        <f t="shared" si="9"/>
        <v>0.17145381736232679</v>
      </c>
      <c r="Z23" s="3">
        <f t="shared" si="6"/>
        <v>0.17145381736232679</v>
      </c>
      <c r="AA23" s="1">
        <f t="shared" si="10"/>
        <v>3.7459411064035331E-2</v>
      </c>
    </row>
    <row r="24" spans="1:27" x14ac:dyDescent="0.25">
      <c r="A24">
        <v>15</v>
      </c>
      <c r="B24" s="1">
        <v>0.5268650947375475</v>
      </c>
      <c r="C24" s="1">
        <v>11.6277777777778</v>
      </c>
      <c r="E24" s="7" t="s">
        <v>42</v>
      </c>
      <c r="F24" s="8"/>
      <c r="G24" s="25">
        <f>L9</f>
        <v>2.7671714269296582E-7</v>
      </c>
      <c r="H24" s="26" t="s">
        <v>69</v>
      </c>
      <c r="I24" s="27">
        <f>G24</f>
        <v>2.7671714269296582E-7</v>
      </c>
      <c r="O24">
        <f t="shared" si="0"/>
        <v>15</v>
      </c>
      <c r="P24" s="1">
        <f t="shared" si="1"/>
        <v>11.020163617178504</v>
      </c>
      <c r="Q24" s="1">
        <f t="shared" si="2"/>
        <v>0.60761416059929552</v>
      </c>
      <c r="T24" s="1">
        <f t="shared" si="7"/>
        <v>11.6277777777778</v>
      </c>
      <c r="U24" s="1">
        <f t="shared" si="3"/>
        <v>11.020163617178504</v>
      </c>
      <c r="V24" s="1">
        <f t="shared" si="4"/>
        <v>11.020163617178504</v>
      </c>
      <c r="W24" s="1">
        <f t="shared" si="8"/>
        <v>0.60761416059929552</v>
      </c>
      <c r="X24" s="1">
        <f t="shared" si="5"/>
        <v>0.60761416059929552</v>
      </c>
      <c r="Y24" s="1">
        <f t="shared" si="9"/>
        <v>0.35428758280283257</v>
      </c>
      <c r="Z24" s="3">
        <f t="shared" si="6"/>
        <v>0.35428758280283257</v>
      </c>
      <c r="AA24" s="1">
        <f t="shared" si="10"/>
        <v>0.36919496816078651</v>
      </c>
    </row>
    <row r="25" spans="1:27" x14ac:dyDescent="0.25">
      <c r="A25">
        <v>16</v>
      </c>
      <c r="B25" s="1">
        <v>1.3955440755330162</v>
      </c>
      <c r="C25" s="1">
        <v>11.911111111111101</v>
      </c>
      <c r="E25" s="7"/>
      <c r="F25" s="8"/>
      <c r="G25" s="8"/>
      <c r="H25" s="8"/>
      <c r="I25" s="9"/>
      <c r="O25">
        <f t="shared" si="0"/>
        <v>16</v>
      </c>
      <c r="P25" s="1">
        <f t="shared" si="1"/>
        <v>11.898717567428619</v>
      </c>
      <c r="Q25" s="1">
        <f t="shared" si="2"/>
        <v>1.2393543682481578E-2</v>
      </c>
      <c r="T25" s="1">
        <f t="shared" si="7"/>
        <v>11.911111111111101</v>
      </c>
      <c r="U25" s="1">
        <f t="shared" si="3"/>
        <v>11.898717567428619</v>
      </c>
      <c r="V25" s="1">
        <f t="shared" si="4"/>
        <v>11.898717567428619</v>
      </c>
      <c r="W25" s="1">
        <f t="shared" si="8"/>
        <v>1.2393543682481578E-2</v>
      </c>
      <c r="X25" s="1">
        <f t="shared" si="5"/>
        <v>1.2393543682481578E-2</v>
      </c>
      <c r="Y25" s="1">
        <f t="shared" si="9"/>
        <v>1.8454552896469107E-5</v>
      </c>
      <c r="Z25" s="3">
        <f t="shared" si="6"/>
        <v>1.8454552896469107E-5</v>
      </c>
      <c r="AA25" s="1">
        <f t="shared" si="10"/>
        <v>1.5359992500957903E-4</v>
      </c>
    </row>
    <row r="26" spans="1:27" x14ac:dyDescent="0.25">
      <c r="A26">
        <v>17</v>
      </c>
      <c r="B26" s="1">
        <v>1.3997916660374823</v>
      </c>
      <c r="C26" s="1">
        <v>11.911111111111101</v>
      </c>
      <c r="E26" s="7" t="s">
        <v>23</v>
      </c>
      <c r="F26" s="8"/>
      <c r="G26" s="12">
        <f>O3</f>
        <v>0.54216073171538759</v>
      </c>
      <c r="H26" s="8"/>
      <c r="I26" s="9"/>
      <c r="O26">
        <f t="shared" si="0"/>
        <v>17</v>
      </c>
      <c r="P26" s="1">
        <f t="shared" si="1"/>
        <v>11.903013443695048</v>
      </c>
      <c r="Q26" s="1">
        <f t="shared" si="2"/>
        <v>8.0976674160524453E-3</v>
      </c>
      <c r="T26" s="1">
        <f t="shared" si="7"/>
        <v>11.911111111111101</v>
      </c>
      <c r="U26" s="1">
        <f t="shared" si="3"/>
        <v>11.903013443695048</v>
      </c>
      <c r="V26" s="1">
        <f t="shared" si="4"/>
        <v>11.903013443695048</v>
      </c>
      <c r="W26" s="1">
        <f t="shared" si="8"/>
        <v>8.0976674160524453E-3</v>
      </c>
      <c r="X26" s="1">
        <f t="shared" si="5"/>
        <v>8.0976674160524453E-3</v>
      </c>
      <c r="Y26" s="1">
        <f t="shared" si="9"/>
        <v>0.43720262814692451</v>
      </c>
      <c r="Z26" s="3">
        <f t="shared" si="6"/>
        <v>0.43720262814692451</v>
      </c>
      <c r="AA26" s="1">
        <f t="shared" si="10"/>
        <v>6.5572217580997492E-5</v>
      </c>
    </row>
    <row r="27" spans="1:27" x14ac:dyDescent="0.25">
      <c r="A27">
        <v>18</v>
      </c>
      <c r="B27" s="1">
        <v>1.1195422655596909</v>
      </c>
      <c r="C27" s="1">
        <v>12.2888888888889</v>
      </c>
      <c r="E27" s="7" t="s">
        <v>75</v>
      </c>
      <c r="F27" s="8"/>
      <c r="G27" s="28">
        <f>K5</f>
        <v>1.0113678006179052</v>
      </c>
      <c r="H27" s="8"/>
      <c r="I27" s="9"/>
      <c r="O27">
        <f t="shared" si="0"/>
        <v>18</v>
      </c>
      <c r="P27" s="1">
        <f t="shared" si="1"/>
        <v>11.619578223909336</v>
      </c>
      <c r="Q27" s="1">
        <f t="shared" si="2"/>
        <v>0.66931066497956415</v>
      </c>
      <c r="T27" s="1">
        <f t="shared" si="7"/>
        <v>12.2888888888889</v>
      </c>
      <c r="U27" s="1">
        <f t="shared" si="3"/>
        <v>11.619578223909336</v>
      </c>
      <c r="V27" s="1">
        <f t="shared" si="4"/>
        <v>11.619578223909336</v>
      </c>
      <c r="W27" s="1">
        <f t="shared" si="8"/>
        <v>0.66931066497956415</v>
      </c>
      <c r="X27" s="1">
        <f t="shared" si="5"/>
        <v>0.66931066497956415</v>
      </c>
      <c r="Y27" s="1">
        <f t="shared" si="9"/>
        <v>2.5573855332364532</v>
      </c>
      <c r="Z27" s="3">
        <f t="shared" si="6"/>
        <v>2.5573855332364532</v>
      </c>
      <c r="AA27" s="1">
        <f t="shared" si="10"/>
        <v>0.44797676625538635</v>
      </c>
    </row>
    <row r="28" spans="1:27" x14ac:dyDescent="0.25">
      <c r="A28">
        <v>19</v>
      </c>
      <c r="B28" s="1">
        <v>-2.9325970083555131E-2</v>
      </c>
      <c r="C28" s="1">
        <v>9.5277777777777803</v>
      </c>
      <c r="E28" s="7" t="s">
        <v>67</v>
      </c>
      <c r="F28" s="8"/>
      <c r="G28" s="12">
        <f>O5</f>
        <v>0.15071483815159825</v>
      </c>
      <c r="H28" s="8"/>
      <c r="I28" s="9"/>
      <c r="O28">
        <f t="shared" si="0"/>
        <v>19</v>
      </c>
      <c r="P28" s="1">
        <f t="shared" si="1"/>
        <v>10.457649883227054</v>
      </c>
      <c r="Q28" s="1">
        <f t="shared" si="2"/>
        <v>-0.92987210544927379</v>
      </c>
      <c r="T28" s="1">
        <f t="shared" si="7"/>
        <v>9.5277777777777803</v>
      </c>
      <c r="U28" s="1">
        <f t="shared" si="3"/>
        <v>10.457649883227054</v>
      </c>
      <c r="V28" s="1">
        <f t="shared" si="4"/>
        <v>10.457649883227054</v>
      </c>
      <c r="W28" s="1">
        <f t="shared" si="8"/>
        <v>-0.92987210544927379</v>
      </c>
      <c r="X28" s="1">
        <f t="shared" si="5"/>
        <v>-0.92987210544927379</v>
      </c>
      <c r="Y28" s="1">
        <f t="shared" si="9"/>
        <v>0.58369355772966824</v>
      </c>
      <c r="Z28" s="3">
        <f t="shared" si="6"/>
        <v>0.58369355772966824</v>
      </c>
      <c r="AA28" s="1">
        <f t="shared" si="10"/>
        <v>0.86466213249266533</v>
      </c>
    </row>
    <row r="29" spans="1:27" x14ac:dyDescent="0.25">
      <c r="A29">
        <v>20</v>
      </c>
      <c r="B29" s="1">
        <v>0.92362050056255451</v>
      </c>
      <c r="C29" s="1">
        <v>11.255555555555601</v>
      </c>
      <c r="E29" s="29" t="s">
        <v>73</v>
      </c>
      <c r="F29" s="8"/>
      <c r="G29" s="28">
        <f>P7</f>
        <v>1.3200931514621534</v>
      </c>
      <c r="H29" s="8"/>
      <c r="I29" s="9"/>
      <c r="O29">
        <f t="shared" si="0"/>
        <v>20</v>
      </c>
      <c r="P29" s="1">
        <f t="shared" si="1"/>
        <v>11.421429259351005</v>
      </c>
      <c r="Q29" s="1">
        <f t="shared" si="2"/>
        <v>-0.16587370379540367</v>
      </c>
      <c r="T29" s="1">
        <f t="shared" si="7"/>
        <v>11.255555555555601</v>
      </c>
      <c r="U29" s="1">
        <f t="shared" si="3"/>
        <v>11.421429259351005</v>
      </c>
      <c r="V29" s="1">
        <f t="shared" si="4"/>
        <v>11.421429259351005</v>
      </c>
      <c r="W29" s="1">
        <f t="shared" si="8"/>
        <v>-0.16587370379540367</v>
      </c>
      <c r="X29" s="1">
        <f t="shared" si="5"/>
        <v>-0.16587370379540367</v>
      </c>
      <c r="Y29" s="1">
        <f t="shared" si="9"/>
        <v>0.36830341136724792</v>
      </c>
      <c r="Z29" s="3">
        <f t="shared" si="6"/>
        <v>0.36830341136724792</v>
      </c>
      <c r="AA29" s="1">
        <f t="shared" si="10"/>
        <v>2.7514085610805313E-2</v>
      </c>
    </row>
    <row r="30" spans="1:27" x14ac:dyDescent="0.25">
      <c r="A30">
        <v>21</v>
      </c>
      <c r="B30" s="1">
        <v>1.9521418714327894</v>
      </c>
      <c r="C30" s="1">
        <v>11.688888888888901</v>
      </c>
      <c r="E30" s="29" t="s">
        <v>74</v>
      </c>
      <c r="F30" s="8"/>
      <c r="G30" s="28">
        <f>Q7</f>
        <v>0.70264244977365697</v>
      </c>
      <c r="H30" s="8"/>
      <c r="I30" s="9"/>
      <c r="O30">
        <f t="shared" si="0"/>
        <v>21</v>
      </c>
      <c r="P30" s="1">
        <f t="shared" si="1"/>
        <v>12.461642656096547</v>
      </c>
      <c r="Q30" s="1">
        <f t="shared" si="2"/>
        <v>-0.77275376720764655</v>
      </c>
      <c r="T30" s="1">
        <f t="shared" si="7"/>
        <v>11.688888888888901</v>
      </c>
      <c r="U30" s="1">
        <f t="shared" si="3"/>
        <v>12.461642656096547</v>
      </c>
      <c r="V30" s="1">
        <f t="shared" si="4"/>
        <v>12.461642656096547</v>
      </c>
      <c r="W30" s="1">
        <f t="shared" si="8"/>
        <v>-0.77275376720764655</v>
      </c>
      <c r="X30" s="1">
        <f t="shared" si="5"/>
        <v>-0.77275376720764655</v>
      </c>
      <c r="Y30" s="1">
        <f t="shared" si="9"/>
        <v>0.56045908534576749</v>
      </c>
      <c r="Z30" s="3">
        <f t="shared" si="6"/>
        <v>0.56045908534576749</v>
      </c>
      <c r="AA30" s="1">
        <f t="shared" si="10"/>
        <v>0.59714838473360954</v>
      </c>
    </row>
    <row r="31" spans="1:27" x14ac:dyDescent="0.25">
      <c r="A31">
        <v>22</v>
      </c>
      <c r="B31" s="1">
        <v>0.29456889890252008</v>
      </c>
      <c r="C31" s="1">
        <v>10.7611111111111</v>
      </c>
      <c r="E31" s="14" t="s">
        <v>76</v>
      </c>
      <c r="F31" s="15"/>
      <c r="G31" s="30">
        <f>R3</f>
        <v>6.7104726583099223</v>
      </c>
      <c r="H31" s="15"/>
      <c r="I31" s="16"/>
      <c r="O31">
        <f t="shared" si="0"/>
        <v>22</v>
      </c>
      <c r="P31" s="1">
        <f t="shared" si="1"/>
        <v>10.785226724504925</v>
      </c>
      <c r="Q31" s="1">
        <f t="shared" si="2"/>
        <v>-2.4115613393824731E-2</v>
      </c>
      <c r="T31" s="1">
        <f t="shared" si="7"/>
        <v>10.7611111111111</v>
      </c>
      <c r="U31" s="1">
        <f t="shared" si="3"/>
        <v>10.785226724504925</v>
      </c>
      <c r="V31" s="1">
        <f t="shared" si="4"/>
        <v>10.785226724504925</v>
      </c>
      <c r="W31" s="1">
        <f t="shared" si="8"/>
        <v>-2.4115613393824731E-2</v>
      </c>
      <c r="X31" s="1">
        <f t="shared" si="5"/>
        <v>-2.4115613393824731E-2</v>
      </c>
      <c r="Y31" s="1">
        <f t="shared" si="9"/>
        <v>0.46065587485219223</v>
      </c>
      <c r="Z31" s="3">
        <f t="shared" si="6"/>
        <v>0.46065587485219223</v>
      </c>
      <c r="AA31" s="1">
        <f t="shared" si="10"/>
        <v>5.8156280936041873E-4</v>
      </c>
    </row>
    <row r="32" spans="1:27" x14ac:dyDescent="0.25">
      <c r="A32">
        <v>23</v>
      </c>
      <c r="B32" s="1">
        <v>0.89973912124802857</v>
      </c>
      <c r="C32" s="1">
        <v>10.6944444444444</v>
      </c>
      <c r="O32">
        <f t="shared" si="0"/>
        <v>23</v>
      </c>
      <c r="P32" s="1">
        <f t="shared" si="1"/>
        <v>11.397276401277951</v>
      </c>
      <c r="Q32" s="1">
        <f t="shared" si="2"/>
        <v>-0.70283195683355082</v>
      </c>
      <c r="T32" s="1">
        <f t="shared" si="7"/>
        <v>10.6944444444444</v>
      </c>
      <c r="U32" s="1">
        <f t="shared" si="3"/>
        <v>11.397276401277951</v>
      </c>
      <c r="V32" s="1">
        <f t="shared" si="4"/>
        <v>11.397276401277951</v>
      </c>
      <c r="W32" s="1">
        <f t="shared" si="8"/>
        <v>-0.70283195683355082</v>
      </c>
      <c r="X32" s="1">
        <f t="shared" si="5"/>
        <v>-0.70283195683355082</v>
      </c>
      <c r="Y32" s="1">
        <f t="shared" si="9"/>
        <v>1.2667497398373731E-2</v>
      </c>
      <c r="Z32" s="3">
        <f t="shared" si="6"/>
        <v>1.2667497398373731E-2</v>
      </c>
      <c r="AA32" s="1">
        <f t="shared" si="10"/>
        <v>0.49397275954647824</v>
      </c>
    </row>
    <row r="33" spans="1:27" x14ac:dyDescent="0.25">
      <c r="A33">
        <v>24</v>
      </c>
      <c r="B33" s="1">
        <v>-2.452621425825097E-2</v>
      </c>
      <c r="C33" s="1">
        <v>9.87222222222222</v>
      </c>
      <c r="E33" s="4" t="s">
        <v>78</v>
      </c>
      <c r="F33" s="5"/>
      <c r="G33" s="6"/>
      <c r="O33">
        <f t="shared" si="0"/>
        <v>24</v>
      </c>
      <c r="P33" s="1">
        <f t="shared" si="1"/>
        <v>10.462504201719595</v>
      </c>
      <c r="Q33" s="1">
        <f t="shared" si="2"/>
        <v>-0.59028197949737482</v>
      </c>
      <c r="T33" s="1">
        <f t="shared" si="7"/>
        <v>9.87222222222222</v>
      </c>
      <c r="U33" s="1">
        <f t="shared" si="3"/>
        <v>10.462504201719595</v>
      </c>
      <c r="V33" s="1">
        <f t="shared" si="4"/>
        <v>10.462504201719595</v>
      </c>
      <c r="W33" s="1">
        <f t="shared" si="8"/>
        <v>-0.59028197949737482</v>
      </c>
      <c r="X33" s="1">
        <f t="shared" si="5"/>
        <v>-0.59028197949737482</v>
      </c>
      <c r="Y33" s="1">
        <f t="shared" si="9"/>
        <v>9.3068478996015072E-2</v>
      </c>
      <c r="Z33" s="3">
        <f t="shared" si="6"/>
        <v>9.3068478996015072E-2</v>
      </c>
      <c r="AA33" s="1">
        <f t="shared" si="10"/>
        <v>0.34843281531933923</v>
      </c>
    </row>
    <row r="34" spans="1:27" x14ac:dyDescent="0.25">
      <c r="A34">
        <v>25</v>
      </c>
      <c r="B34" s="1">
        <v>-0.21081314363672471</v>
      </c>
      <c r="C34" s="1">
        <v>9.9888888888888907</v>
      </c>
      <c r="E34" s="7"/>
      <c r="F34" s="8"/>
      <c r="G34" s="9"/>
      <c r="O34">
        <f t="shared" si="0"/>
        <v>25</v>
      </c>
      <c r="P34" s="1">
        <f t="shared" si="1"/>
        <v>10.274099599670224</v>
      </c>
      <c r="Q34" s="1">
        <f t="shared" si="2"/>
        <v>-0.28521071078133353</v>
      </c>
      <c r="T34" s="1">
        <f t="shared" si="7"/>
        <v>9.9888888888888907</v>
      </c>
      <c r="U34" s="1">
        <f t="shared" si="3"/>
        <v>10.274099599670224</v>
      </c>
      <c r="V34" s="1">
        <f t="shared" si="4"/>
        <v>10.274099599670224</v>
      </c>
      <c r="W34" s="1">
        <f t="shared" si="8"/>
        <v>-0.28521071078133353</v>
      </c>
      <c r="X34" s="1">
        <f t="shared" si="5"/>
        <v>-0.28521071078133353</v>
      </c>
      <c r="Y34" s="1">
        <f t="shared" si="9"/>
        <v>3.1415737234328596E-3</v>
      </c>
      <c r="Z34" s="3">
        <f t="shared" si="6"/>
        <v>3.1415737234328596E-3</v>
      </c>
      <c r="AA34" s="1">
        <f t="shared" si="10"/>
        <v>8.134514954439348E-2</v>
      </c>
    </row>
    <row r="35" spans="1:27" x14ac:dyDescent="0.25">
      <c r="A35">
        <v>26</v>
      </c>
      <c r="B35" s="1">
        <v>1.865094168201576</v>
      </c>
      <c r="C35" s="1">
        <v>12.1444444444444</v>
      </c>
      <c r="E35" s="14" t="s">
        <v>80</v>
      </c>
      <c r="F35" s="15"/>
      <c r="G35" s="31">
        <f>Z5</f>
        <v>1.5736717558918607</v>
      </c>
      <c r="O35">
        <f t="shared" si="0"/>
        <v>26</v>
      </c>
      <c r="P35" s="1">
        <f t="shared" si="1"/>
        <v>12.373605411930756</v>
      </c>
      <c r="Q35" s="1">
        <f t="shared" si="2"/>
        <v>-0.22916096748635617</v>
      </c>
      <c r="T35" s="1">
        <f t="shared" si="7"/>
        <v>12.1444444444444</v>
      </c>
      <c r="U35" s="1">
        <f t="shared" si="3"/>
        <v>12.373605411930756</v>
      </c>
      <c r="V35" s="1">
        <f t="shared" si="4"/>
        <v>12.373605411930756</v>
      </c>
      <c r="W35" s="1">
        <f t="shared" si="8"/>
        <v>-0.22916096748635617</v>
      </c>
      <c r="X35" s="1">
        <f t="shared" si="5"/>
        <v>-0.22916096748635617</v>
      </c>
      <c r="Y35" s="1">
        <f t="shared" si="9"/>
        <v>3.0507129335726076E-2</v>
      </c>
      <c r="Z35" s="3">
        <f t="shared" si="6"/>
        <v>3.0507129335726076E-2</v>
      </c>
      <c r="AA35" s="1">
        <f t="shared" si="10"/>
        <v>5.251474901928279E-2</v>
      </c>
    </row>
    <row r="36" spans="1:27" x14ac:dyDescent="0.25">
      <c r="A36">
        <v>27</v>
      </c>
      <c r="B36" s="1">
        <v>1.4781631541536562</v>
      </c>
      <c r="C36" s="1">
        <v>11.9277777777778</v>
      </c>
      <c r="O36">
        <f t="shared" si="0"/>
        <v>27</v>
      </c>
      <c r="P36" s="1">
        <f t="shared" si="1"/>
        <v>11.982275843262254</v>
      </c>
      <c r="Q36" s="1">
        <f t="shared" si="2"/>
        <v>-5.4498065484454017E-2</v>
      </c>
      <c r="T36" s="1">
        <f t="shared" si="7"/>
        <v>11.9277777777778</v>
      </c>
      <c r="U36" s="1">
        <f t="shared" si="3"/>
        <v>11.982275843262254</v>
      </c>
      <c r="V36" s="1">
        <f t="shared" si="4"/>
        <v>11.982275843262254</v>
      </c>
      <c r="W36" s="1">
        <f t="shared" si="8"/>
        <v>-5.4498065484454017E-2</v>
      </c>
      <c r="X36" s="1">
        <f t="shared" si="5"/>
        <v>-5.4498065484454017E-2</v>
      </c>
      <c r="Y36" s="1">
        <f t="shared" si="9"/>
        <v>8.0208999948402637E-2</v>
      </c>
      <c r="Z36" s="3">
        <f t="shared" si="6"/>
        <v>8.0208999948402637E-2</v>
      </c>
      <c r="AA36" s="1">
        <f t="shared" si="10"/>
        <v>2.9700391415478384E-3</v>
      </c>
    </row>
    <row r="37" spans="1:27" x14ac:dyDescent="0.25">
      <c r="A37">
        <v>28</v>
      </c>
      <c r="B37" s="1">
        <v>-1.0349883326986569E-2</v>
      </c>
      <c r="C37" s="1">
        <v>10.7055555555556</v>
      </c>
      <c r="O37">
        <f t="shared" si="0"/>
        <v>28</v>
      </c>
      <c r="P37" s="1">
        <f t="shared" si="1"/>
        <v>10.47684168635438</v>
      </c>
      <c r="Q37" s="1">
        <f t="shared" si="2"/>
        <v>0.22871386920122028</v>
      </c>
      <c r="T37" s="1">
        <f t="shared" si="7"/>
        <v>10.7055555555556</v>
      </c>
      <c r="U37" s="1">
        <f t="shared" si="3"/>
        <v>10.47684168635438</v>
      </c>
      <c r="V37" s="1">
        <f t="shared" si="4"/>
        <v>10.47684168635438</v>
      </c>
      <c r="W37" s="1">
        <f t="shared" si="8"/>
        <v>0.22871386920122028</v>
      </c>
      <c r="X37" s="1">
        <f t="shared" si="5"/>
        <v>0.22871386920122028</v>
      </c>
      <c r="Y37" s="1">
        <f t="shared" si="9"/>
        <v>0.37804271166412523</v>
      </c>
      <c r="Z37" s="3">
        <f t="shared" si="6"/>
        <v>0.37804271166412523</v>
      </c>
      <c r="AA37" s="1">
        <f t="shared" si="10"/>
        <v>5.2310033964992897E-2</v>
      </c>
    </row>
    <row r="38" spans="1:27" x14ac:dyDescent="0.25">
      <c r="A38">
        <v>29</v>
      </c>
      <c r="B38" s="1">
        <v>0.38335961912097033</v>
      </c>
      <c r="C38" s="1">
        <v>10.4888888888889</v>
      </c>
      <c r="O38">
        <f t="shared" si="0"/>
        <v>29</v>
      </c>
      <c r="P38" s="1">
        <f t="shared" si="1"/>
        <v>10.875026799927539</v>
      </c>
      <c r="Q38" s="1">
        <f t="shared" si="2"/>
        <v>-0.38613791103863981</v>
      </c>
      <c r="T38" s="1">
        <f t="shared" si="7"/>
        <v>10.4888888888889</v>
      </c>
      <c r="U38" s="1">
        <f t="shared" si="3"/>
        <v>10.875026799927539</v>
      </c>
      <c r="V38" s="1">
        <f t="shared" si="4"/>
        <v>10.875026799927539</v>
      </c>
      <c r="W38" s="1">
        <f t="shared" si="8"/>
        <v>-0.38613791103863981</v>
      </c>
      <c r="X38" s="1">
        <f t="shared" si="5"/>
        <v>-0.38613791103863981</v>
      </c>
      <c r="Y38" s="1">
        <f t="shared" si="9"/>
        <v>1.1931632696815446E-3</v>
      </c>
      <c r="Z38" s="3">
        <f t="shared" si="6"/>
        <v>1.1931632696815446E-3</v>
      </c>
      <c r="AA38" s="1">
        <f t="shared" si="10"/>
        <v>0.14910248634128451</v>
      </c>
    </row>
    <row r="39" spans="1:27" x14ac:dyDescent="0.25">
      <c r="A39">
        <v>30</v>
      </c>
      <c r="B39" s="1">
        <v>0.65132678190186544</v>
      </c>
      <c r="C39" s="1">
        <v>10.7944444444444</v>
      </c>
      <c r="O39">
        <f t="shared" si="0"/>
        <v>30</v>
      </c>
      <c r="P39" s="1">
        <f t="shared" si="1"/>
        <v>11.146040159987074</v>
      </c>
      <c r="Q39" s="1">
        <f t="shared" si="2"/>
        <v>-0.35159571554267366</v>
      </c>
      <c r="T39" s="1">
        <f t="shared" si="7"/>
        <v>10.7944444444444</v>
      </c>
      <c r="U39" s="1">
        <f t="shared" si="3"/>
        <v>11.146040159987074</v>
      </c>
      <c r="V39" s="1">
        <f t="shared" si="4"/>
        <v>11.146040159987074</v>
      </c>
      <c r="W39" s="1">
        <f t="shared" si="8"/>
        <v>-0.35159571554267366</v>
      </c>
      <c r="X39" s="1">
        <f t="shared" si="5"/>
        <v>-0.35159571554267366</v>
      </c>
      <c r="Y39" s="1">
        <f>(X39-X40)^2</f>
        <v>0.1236195471879647</v>
      </c>
      <c r="Z39" s="3">
        <f t="shared" si="6"/>
        <v>0</v>
      </c>
      <c r="AA39" s="1">
        <f t="shared" si="10"/>
        <v>0.1236195471879647</v>
      </c>
    </row>
    <row r="40" spans="1:27" x14ac:dyDescent="0.25">
      <c r="A40">
        <v>31</v>
      </c>
      <c r="O40">
        <f t="shared" si="0"/>
        <v>31</v>
      </c>
      <c r="P40" s="1" t="b">
        <f t="shared" si="1"/>
        <v>0</v>
      </c>
      <c r="Q40" s="1" t="b">
        <f t="shared" si="2"/>
        <v>0</v>
      </c>
      <c r="T40" s="1">
        <f t="shared" si="7"/>
        <v>0</v>
      </c>
      <c r="U40" s="1">
        <f t="shared" si="3"/>
        <v>10.487309225091446</v>
      </c>
      <c r="V40" s="1" t="b">
        <f t="shared" si="4"/>
        <v>0</v>
      </c>
      <c r="W40" s="1">
        <f t="shared" si="8"/>
        <v>-10.487309225091446</v>
      </c>
      <c r="X40" s="1" t="b">
        <f t="shared" si="5"/>
        <v>0</v>
      </c>
      <c r="Y40" s="1">
        <f t="shared" si="9"/>
        <v>0</v>
      </c>
      <c r="Z40" s="3">
        <f t="shared" si="6"/>
        <v>0</v>
      </c>
      <c r="AA40" s="1">
        <f t="shared" si="10"/>
        <v>0</v>
      </c>
    </row>
    <row r="41" spans="1:27" x14ac:dyDescent="0.25">
      <c r="A41">
        <v>32</v>
      </c>
      <c r="O41">
        <f t="shared" si="0"/>
        <v>32</v>
      </c>
      <c r="P41" s="1" t="b">
        <f t="shared" si="1"/>
        <v>0</v>
      </c>
      <c r="Q41" s="1" t="b">
        <f t="shared" si="2"/>
        <v>0</v>
      </c>
      <c r="T41" s="1">
        <f t="shared" si="7"/>
        <v>0</v>
      </c>
      <c r="U41" s="1">
        <f t="shared" si="3"/>
        <v>10.487309225091446</v>
      </c>
      <c r="V41" s="1" t="b">
        <f t="shared" si="4"/>
        <v>0</v>
      </c>
      <c r="W41" s="1">
        <f t="shared" si="8"/>
        <v>-10.487309225091446</v>
      </c>
      <c r="X41" s="1" t="b">
        <f t="shared" si="5"/>
        <v>0</v>
      </c>
      <c r="Y41" s="1">
        <f t="shared" si="9"/>
        <v>0</v>
      </c>
      <c r="Z41" s="3">
        <f t="shared" si="6"/>
        <v>0</v>
      </c>
      <c r="AA41" s="1">
        <f t="shared" si="10"/>
        <v>0</v>
      </c>
    </row>
    <row r="42" spans="1:27" x14ac:dyDescent="0.25">
      <c r="A42">
        <v>33</v>
      </c>
      <c r="O42">
        <f t="shared" si="0"/>
        <v>33</v>
      </c>
      <c r="P42" s="1" t="b">
        <f t="shared" si="1"/>
        <v>0</v>
      </c>
      <c r="Q42" s="1" t="b">
        <f t="shared" si="2"/>
        <v>0</v>
      </c>
      <c r="T42" s="1">
        <f t="shared" si="7"/>
        <v>0</v>
      </c>
      <c r="U42" s="1">
        <f t="shared" si="3"/>
        <v>10.487309225091446</v>
      </c>
      <c r="V42" s="1" t="b">
        <f t="shared" si="4"/>
        <v>0</v>
      </c>
      <c r="W42" s="1">
        <f t="shared" si="8"/>
        <v>-10.487309225091446</v>
      </c>
      <c r="X42" s="1" t="b">
        <f t="shared" si="5"/>
        <v>0</v>
      </c>
      <c r="Y42" s="1">
        <f t="shared" si="9"/>
        <v>0</v>
      </c>
      <c r="Z42" s="3">
        <f t="shared" si="6"/>
        <v>0</v>
      </c>
      <c r="AA42" s="1">
        <f t="shared" si="10"/>
        <v>0</v>
      </c>
    </row>
    <row r="43" spans="1:27" x14ac:dyDescent="0.25">
      <c r="A43">
        <v>34</v>
      </c>
      <c r="O43">
        <f t="shared" si="0"/>
        <v>34</v>
      </c>
      <c r="P43" s="1" t="b">
        <f t="shared" si="1"/>
        <v>0</v>
      </c>
      <c r="Q43" s="1" t="b">
        <f t="shared" si="2"/>
        <v>0</v>
      </c>
      <c r="T43" s="1">
        <f t="shared" si="7"/>
        <v>0</v>
      </c>
      <c r="U43" s="1">
        <f t="shared" si="3"/>
        <v>10.487309225091446</v>
      </c>
      <c r="V43" s="1" t="b">
        <f t="shared" si="4"/>
        <v>0</v>
      </c>
      <c r="W43" s="1">
        <f t="shared" si="8"/>
        <v>-10.487309225091446</v>
      </c>
      <c r="X43" s="1" t="b">
        <f t="shared" si="5"/>
        <v>0</v>
      </c>
      <c r="Y43" s="1">
        <f t="shared" si="9"/>
        <v>0</v>
      </c>
      <c r="Z43" s="3">
        <f t="shared" si="6"/>
        <v>0</v>
      </c>
      <c r="AA43" s="1">
        <f t="shared" si="10"/>
        <v>0</v>
      </c>
    </row>
    <row r="44" spans="1:27" x14ac:dyDescent="0.25">
      <c r="A44">
        <v>35</v>
      </c>
      <c r="O44">
        <f t="shared" si="0"/>
        <v>35</v>
      </c>
      <c r="P44" s="1" t="b">
        <f t="shared" si="1"/>
        <v>0</v>
      </c>
      <c r="Q44" s="1" t="b">
        <f t="shared" si="2"/>
        <v>0</v>
      </c>
      <c r="T44" s="1">
        <f t="shared" si="7"/>
        <v>0</v>
      </c>
      <c r="U44" s="1">
        <f t="shared" si="3"/>
        <v>10.487309225091446</v>
      </c>
      <c r="V44" s="1" t="b">
        <f t="shared" si="4"/>
        <v>0</v>
      </c>
      <c r="W44" s="1">
        <f t="shared" si="8"/>
        <v>-10.487309225091446</v>
      </c>
      <c r="X44" s="1" t="b">
        <f t="shared" si="5"/>
        <v>0</v>
      </c>
      <c r="Y44" s="1">
        <f t="shared" si="9"/>
        <v>0</v>
      </c>
      <c r="Z44" s="3">
        <f t="shared" si="6"/>
        <v>0</v>
      </c>
      <c r="AA44" s="1">
        <f t="shared" si="10"/>
        <v>0</v>
      </c>
    </row>
    <row r="45" spans="1:27" x14ac:dyDescent="0.25">
      <c r="A45">
        <v>36</v>
      </c>
      <c r="O45">
        <f t="shared" si="0"/>
        <v>36</v>
      </c>
      <c r="P45" s="1" t="b">
        <f t="shared" si="1"/>
        <v>0</v>
      </c>
      <c r="Q45" s="1" t="b">
        <f t="shared" si="2"/>
        <v>0</v>
      </c>
      <c r="T45" s="1">
        <f t="shared" si="7"/>
        <v>0</v>
      </c>
      <c r="U45" s="1">
        <f t="shared" si="3"/>
        <v>10.487309225091446</v>
      </c>
      <c r="V45" s="1" t="b">
        <f t="shared" si="4"/>
        <v>0</v>
      </c>
      <c r="W45" s="1">
        <f t="shared" si="8"/>
        <v>-10.487309225091446</v>
      </c>
      <c r="X45" s="1" t="b">
        <f t="shared" si="5"/>
        <v>0</v>
      </c>
      <c r="Y45" s="1">
        <f t="shared" si="9"/>
        <v>0</v>
      </c>
      <c r="Z45" s="3">
        <f t="shared" si="6"/>
        <v>0</v>
      </c>
      <c r="AA45" s="1">
        <f t="shared" si="10"/>
        <v>0</v>
      </c>
    </row>
    <row r="46" spans="1:27" x14ac:dyDescent="0.25">
      <c r="A46">
        <v>37</v>
      </c>
      <c r="O46">
        <f t="shared" si="0"/>
        <v>37</v>
      </c>
      <c r="P46" s="1" t="b">
        <f t="shared" si="1"/>
        <v>0</v>
      </c>
      <c r="Q46" s="1" t="b">
        <f t="shared" si="2"/>
        <v>0</v>
      </c>
      <c r="T46" s="1">
        <f t="shared" si="7"/>
        <v>0</v>
      </c>
      <c r="U46" s="1">
        <f t="shared" si="3"/>
        <v>10.487309225091446</v>
      </c>
      <c r="V46" s="1" t="b">
        <f t="shared" si="4"/>
        <v>0</v>
      </c>
      <c r="W46" s="1">
        <f t="shared" si="8"/>
        <v>-10.487309225091446</v>
      </c>
      <c r="X46" s="1" t="b">
        <f t="shared" si="5"/>
        <v>0</v>
      </c>
      <c r="Y46" s="1">
        <f t="shared" si="9"/>
        <v>0</v>
      </c>
      <c r="Z46" s="3">
        <f t="shared" si="6"/>
        <v>0</v>
      </c>
      <c r="AA46" s="1">
        <f t="shared" si="10"/>
        <v>0</v>
      </c>
    </row>
    <row r="47" spans="1:27" x14ac:dyDescent="0.25">
      <c r="A47">
        <v>38</v>
      </c>
      <c r="O47">
        <f t="shared" si="0"/>
        <v>38</v>
      </c>
      <c r="P47" s="1" t="b">
        <f t="shared" si="1"/>
        <v>0</v>
      </c>
      <c r="Q47" s="1" t="b">
        <f t="shared" si="2"/>
        <v>0</v>
      </c>
      <c r="T47" s="1">
        <f t="shared" si="7"/>
        <v>0</v>
      </c>
      <c r="U47" s="1">
        <f t="shared" si="3"/>
        <v>10.487309225091446</v>
      </c>
      <c r="V47" s="1" t="b">
        <f t="shared" si="4"/>
        <v>0</v>
      </c>
      <c r="W47" s="1">
        <f t="shared" si="8"/>
        <v>-10.487309225091446</v>
      </c>
      <c r="X47" s="1" t="b">
        <f t="shared" si="5"/>
        <v>0</v>
      </c>
      <c r="Y47" s="1">
        <f t="shared" si="9"/>
        <v>0</v>
      </c>
      <c r="Z47" s="3">
        <f t="shared" si="6"/>
        <v>0</v>
      </c>
      <c r="AA47" s="1">
        <f t="shared" si="10"/>
        <v>0</v>
      </c>
    </row>
    <row r="48" spans="1:27" x14ac:dyDescent="0.25">
      <c r="A48">
        <v>39</v>
      </c>
      <c r="O48">
        <f t="shared" si="0"/>
        <v>39</v>
      </c>
      <c r="P48" s="1" t="b">
        <f t="shared" si="1"/>
        <v>0</v>
      </c>
      <c r="Q48" s="1" t="b">
        <f t="shared" si="2"/>
        <v>0</v>
      </c>
      <c r="T48" s="1">
        <f t="shared" si="7"/>
        <v>0</v>
      </c>
      <c r="U48" s="1">
        <f t="shared" si="3"/>
        <v>10.487309225091446</v>
      </c>
      <c r="V48" s="1" t="b">
        <f t="shared" si="4"/>
        <v>0</v>
      </c>
      <c r="W48" s="1">
        <f t="shared" si="8"/>
        <v>-10.487309225091446</v>
      </c>
      <c r="X48" s="1" t="b">
        <f t="shared" si="5"/>
        <v>0</v>
      </c>
      <c r="Y48" s="1">
        <f t="shared" si="9"/>
        <v>0</v>
      </c>
      <c r="Z48" s="3">
        <f t="shared" si="6"/>
        <v>0</v>
      </c>
      <c r="AA48" s="1">
        <f t="shared" si="10"/>
        <v>0</v>
      </c>
    </row>
    <row r="49" spans="1:27" x14ac:dyDescent="0.25">
      <c r="A49">
        <v>40</v>
      </c>
      <c r="O49">
        <f t="shared" si="0"/>
        <v>40</v>
      </c>
      <c r="P49" s="1" t="b">
        <f t="shared" si="1"/>
        <v>0</v>
      </c>
      <c r="Q49" s="1" t="b">
        <f t="shared" si="2"/>
        <v>0</v>
      </c>
      <c r="T49" s="1">
        <f t="shared" si="7"/>
        <v>0</v>
      </c>
      <c r="U49" s="1">
        <f t="shared" si="3"/>
        <v>10.487309225091446</v>
      </c>
      <c r="V49" s="1" t="b">
        <f t="shared" si="4"/>
        <v>0</v>
      </c>
      <c r="W49" s="1">
        <f t="shared" si="8"/>
        <v>-10.487309225091446</v>
      </c>
      <c r="X49" s="1" t="b">
        <f t="shared" si="5"/>
        <v>0</v>
      </c>
      <c r="Y49" s="1">
        <f t="shared" si="9"/>
        <v>0</v>
      </c>
      <c r="Z49" s="3">
        <f t="shared" si="6"/>
        <v>0</v>
      </c>
      <c r="AA49" s="1">
        <f t="shared" si="10"/>
        <v>0</v>
      </c>
    </row>
    <row r="50" spans="1:27" x14ac:dyDescent="0.25">
      <c r="A50">
        <v>41</v>
      </c>
      <c r="O50">
        <f t="shared" si="0"/>
        <v>41</v>
      </c>
      <c r="P50" s="1" t="b">
        <f t="shared" si="1"/>
        <v>0</v>
      </c>
      <c r="Q50" s="1" t="b">
        <f t="shared" si="2"/>
        <v>0</v>
      </c>
      <c r="T50" s="1">
        <f t="shared" si="7"/>
        <v>0</v>
      </c>
      <c r="U50" s="1">
        <f t="shared" si="3"/>
        <v>10.487309225091446</v>
      </c>
      <c r="V50" s="1" t="b">
        <f t="shared" si="4"/>
        <v>0</v>
      </c>
      <c r="W50" s="1">
        <f t="shared" si="8"/>
        <v>-10.487309225091446</v>
      </c>
      <c r="X50" s="1" t="b">
        <f t="shared" si="5"/>
        <v>0</v>
      </c>
      <c r="Y50" s="1">
        <f t="shared" si="9"/>
        <v>0</v>
      </c>
      <c r="Z50" s="3">
        <f t="shared" si="6"/>
        <v>0</v>
      </c>
      <c r="AA50" s="1">
        <f t="shared" si="10"/>
        <v>0</v>
      </c>
    </row>
    <row r="51" spans="1:27" x14ac:dyDescent="0.25">
      <c r="A51">
        <v>42</v>
      </c>
      <c r="O51">
        <f t="shared" si="0"/>
        <v>42</v>
      </c>
      <c r="P51" s="1" t="b">
        <f t="shared" si="1"/>
        <v>0</v>
      </c>
      <c r="Q51" s="1" t="b">
        <f t="shared" si="2"/>
        <v>0</v>
      </c>
      <c r="T51" s="1">
        <f t="shared" si="7"/>
        <v>0</v>
      </c>
      <c r="U51" s="1">
        <f t="shared" si="3"/>
        <v>10.487309225091446</v>
      </c>
      <c r="V51" s="1" t="b">
        <f t="shared" si="4"/>
        <v>0</v>
      </c>
      <c r="W51" s="1">
        <f t="shared" si="8"/>
        <v>-10.487309225091446</v>
      </c>
      <c r="X51" s="1" t="b">
        <f t="shared" si="5"/>
        <v>0</v>
      </c>
      <c r="Y51" s="1">
        <f t="shared" si="9"/>
        <v>0</v>
      </c>
      <c r="Z51" s="3">
        <f t="shared" si="6"/>
        <v>0</v>
      </c>
      <c r="AA51" s="1">
        <f t="shared" si="10"/>
        <v>0</v>
      </c>
    </row>
    <row r="52" spans="1:27" x14ac:dyDescent="0.25">
      <c r="A52">
        <v>43</v>
      </c>
      <c r="O52">
        <f t="shared" si="0"/>
        <v>43</v>
      </c>
      <c r="P52" s="1" t="b">
        <f t="shared" si="1"/>
        <v>0</v>
      </c>
      <c r="Q52" s="1" t="b">
        <f t="shared" si="2"/>
        <v>0</v>
      </c>
      <c r="T52" s="1">
        <f t="shared" si="7"/>
        <v>0</v>
      </c>
      <c r="U52" s="1">
        <f t="shared" si="3"/>
        <v>10.487309225091446</v>
      </c>
      <c r="V52" s="1" t="b">
        <f t="shared" si="4"/>
        <v>0</v>
      </c>
      <c r="W52" s="1">
        <f t="shared" si="8"/>
        <v>-10.487309225091446</v>
      </c>
      <c r="X52" s="1" t="b">
        <f t="shared" si="5"/>
        <v>0</v>
      </c>
      <c r="Y52" s="1">
        <f t="shared" si="9"/>
        <v>0</v>
      </c>
      <c r="Z52" s="3">
        <f t="shared" si="6"/>
        <v>0</v>
      </c>
      <c r="AA52" s="1">
        <f t="shared" si="10"/>
        <v>0</v>
      </c>
    </row>
    <row r="53" spans="1:27" x14ac:dyDescent="0.25">
      <c r="A53">
        <v>44</v>
      </c>
      <c r="O53">
        <f t="shared" si="0"/>
        <v>44</v>
      </c>
      <c r="P53" s="1" t="b">
        <f t="shared" si="1"/>
        <v>0</v>
      </c>
      <c r="Q53" s="1" t="b">
        <f t="shared" si="2"/>
        <v>0</v>
      </c>
      <c r="T53" s="1">
        <f t="shared" si="7"/>
        <v>0</v>
      </c>
      <c r="U53" s="1">
        <f t="shared" si="3"/>
        <v>10.487309225091446</v>
      </c>
      <c r="V53" s="1" t="b">
        <f t="shared" si="4"/>
        <v>0</v>
      </c>
      <c r="W53" s="1">
        <f t="shared" si="8"/>
        <v>-10.487309225091446</v>
      </c>
      <c r="X53" s="1" t="b">
        <f t="shared" si="5"/>
        <v>0</v>
      </c>
      <c r="Y53" s="1">
        <f t="shared" si="9"/>
        <v>0</v>
      </c>
      <c r="Z53" s="3">
        <f t="shared" si="6"/>
        <v>0</v>
      </c>
      <c r="AA53" s="1">
        <f t="shared" si="10"/>
        <v>0</v>
      </c>
    </row>
    <row r="54" spans="1:27" x14ac:dyDescent="0.25">
      <c r="A54">
        <v>45</v>
      </c>
      <c r="O54">
        <f t="shared" si="0"/>
        <v>45</v>
      </c>
      <c r="P54" s="1" t="b">
        <f t="shared" si="1"/>
        <v>0</v>
      </c>
      <c r="Q54" s="1" t="b">
        <f t="shared" si="2"/>
        <v>0</v>
      </c>
      <c r="T54" s="1">
        <f t="shared" si="7"/>
        <v>0</v>
      </c>
      <c r="U54" s="1">
        <f t="shared" si="3"/>
        <v>10.487309225091446</v>
      </c>
      <c r="V54" s="1" t="b">
        <f t="shared" si="4"/>
        <v>0</v>
      </c>
      <c r="W54" s="1">
        <f t="shared" si="8"/>
        <v>-10.487309225091446</v>
      </c>
      <c r="X54" s="1" t="b">
        <f t="shared" si="5"/>
        <v>0</v>
      </c>
      <c r="Y54" s="1">
        <f t="shared" si="9"/>
        <v>0</v>
      </c>
      <c r="Z54" s="3">
        <f t="shared" si="6"/>
        <v>0</v>
      </c>
      <c r="AA54" s="1">
        <f t="shared" si="10"/>
        <v>0</v>
      </c>
    </row>
    <row r="55" spans="1:27" x14ac:dyDescent="0.25">
      <c r="A55">
        <v>46</v>
      </c>
      <c r="O55">
        <f t="shared" si="0"/>
        <v>46</v>
      </c>
      <c r="P55" s="1" t="b">
        <f t="shared" si="1"/>
        <v>0</v>
      </c>
      <c r="Q55" s="1" t="b">
        <f t="shared" si="2"/>
        <v>0</v>
      </c>
      <c r="T55" s="1">
        <f t="shared" si="7"/>
        <v>0</v>
      </c>
      <c r="U55" s="1">
        <f t="shared" si="3"/>
        <v>10.487309225091446</v>
      </c>
      <c r="V55" s="1" t="b">
        <f t="shared" si="4"/>
        <v>0</v>
      </c>
      <c r="W55" s="1">
        <f t="shared" si="8"/>
        <v>-10.487309225091446</v>
      </c>
      <c r="X55" s="1" t="b">
        <f t="shared" si="5"/>
        <v>0</v>
      </c>
      <c r="Y55" s="1">
        <f t="shared" si="9"/>
        <v>0</v>
      </c>
      <c r="Z55" s="3">
        <f t="shared" si="6"/>
        <v>0</v>
      </c>
      <c r="AA55" s="1">
        <f t="shared" si="10"/>
        <v>0</v>
      </c>
    </row>
    <row r="56" spans="1:27" x14ac:dyDescent="0.25">
      <c r="A56">
        <v>47</v>
      </c>
      <c r="O56">
        <f t="shared" si="0"/>
        <v>47</v>
      </c>
      <c r="P56" s="1" t="b">
        <f t="shared" si="1"/>
        <v>0</v>
      </c>
      <c r="Q56" s="1" t="b">
        <f t="shared" si="2"/>
        <v>0</v>
      </c>
      <c r="T56" s="1">
        <f t="shared" si="7"/>
        <v>0</v>
      </c>
      <c r="U56" s="1">
        <f t="shared" si="3"/>
        <v>10.487309225091446</v>
      </c>
      <c r="V56" s="1" t="b">
        <f t="shared" si="4"/>
        <v>0</v>
      </c>
      <c r="W56" s="1">
        <f t="shared" si="8"/>
        <v>-10.487309225091446</v>
      </c>
      <c r="X56" s="1" t="b">
        <f t="shared" si="5"/>
        <v>0</v>
      </c>
      <c r="Y56" s="1">
        <f t="shared" si="9"/>
        <v>0</v>
      </c>
      <c r="Z56" s="3">
        <f t="shared" si="6"/>
        <v>0</v>
      </c>
      <c r="AA56" s="1">
        <f t="shared" si="10"/>
        <v>0</v>
      </c>
    </row>
    <row r="57" spans="1:27" x14ac:dyDescent="0.25">
      <c r="A57">
        <v>48</v>
      </c>
      <c r="O57">
        <f t="shared" si="0"/>
        <v>48</v>
      </c>
      <c r="P57" s="1" t="b">
        <f t="shared" si="1"/>
        <v>0</v>
      </c>
      <c r="Q57" s="1" t="b">
        <f t="shared" si="2"/>
        <v>0</v>
      </c>
      <c r="T57" s="1">
        <f t="shared" si="7"/>
        <v>0</v>
      </c>
      <c r="U57" s="1">
        <f t="shared" si="3"/>
        <v>10.487309225091446</v>
      </c>
      <c r="V57" s="1" t="b">
        <f t="shared" si="4"/>
        <v>0</v>
      </c>
      <c r="W57" s="1">
        <f t="shared" si="8"/>
        <v>-10.487309225091446</v>
      </c>
      <c r="X57" s="1" t="b">
        <f t="shared" si="5"/>
        <v>0</v>
      </c>
      <c r="Y57" s="1">
        <f t="shared" si="9"/>
        <v>0</v>
      </c>
      <c r="Z57" s="3">
        <f t="shared" si="6"/>
        <v>0</v>
      </c>
      <c r="AA57" s="1">
        <f t="shared" si="10"/>
        <v>0</v>
      </c>
    </row>
    <row r="58" spans="1:27" x14ac:dyDescent="0.25">
      <c r="A58">
        <v>49</v>
      </c>
      <c r="O58">
        <f t="shared" si="0"/>
        <v>49</v>
      </c>
      <c r="P58" s="1" t="b">
        <f t="shared" si="1"/>
        <v>0</v>
      </c>
      <c r="Q58" s="1" t="b">
        <f t="shared" si="2"/>
        <v>0</v>
      </c>
      <c r="T58" s="1">
        <f t="shared" si="7"/>
        <v>0</v>
      </c>
      <c r="U58" s="1">
        <f t="shared" si="3"/>
        <v>10.487309225091446</v>
      </c>
      <c r="V58" s="1" t="b">
        <f t="shared" si="4"/>
        <v>0</v>
      </c>
      <c r="W58" s="1">
        <f t="shared" si="8"/>
        <v>-10.487309225091446</v>
      </c>
      <c r="X58" s="1" t="b">
        <f t="shared" si="5"/>
        <v>0</v>
      </c>
      <c r="Y58" s="1">
        <f t="shared" si="9"/>
        <v>0</v>
      </c>
      <c r="Z58" s="3">
        <f t="shared" si="6"/>
        <v>0</v>
      </c>
      <c r="AA58" s="1">
        <f t="shared" si="10"/>
        <v>0</v>
      </c>
    </row>
    <row r="59" spans="1:27" x14ac:dyDescent="0.25">
      <c r="A59">
        <v>50</v>
      </c>
      <c r="O59">
        <f t="shared" si="0"/>
        <v>50</v>
      </c>
      <c r="P59" s="1" t="b">
        <f t="shared" si="1"/>
        <v>0</v>
      </c>
      <c r="Q59" s="1" t="b">
        <f t="shared" si="2"/>
        <v>0</v>
      </c>
      <c r="T59" s="1">
        <f t="shared" si="7"/>
        <v>0</v>
      </c>
      <c r="U59" s="1">
        <f t="shared" si="3"/>
        <v>10.487309225091446</v>
      </c>
      <c r="V59" s="1" t="b">
        <f t="shared" si="4"/>
        <v>0</v>
      </c>
      <c r="W59" s="1">
        <f t="shared" si="8"/>
        <v>-10.487309225091446</v>
      </c>
      <c r="X59" s="1" t="b">
        <f t="shared" si="5"/>
        <v>0</v>
      </c>
      <c r="Y59" s="1">
        <f t="shared" si="9"/>
        <v>0</v>
      </c>
      <c r="Z59" s="3">
        <f t="shared" si="6"/>
        <v>0</v>
      </c>
      <c r="AA59" s="1">
        <f t="shared" si="10"/>
        <v>0</v>
      </c>
    </row>
    <row r="60" spans="1:27" x14ac:dyDescent="0.25">
      <c r="A60">
        <v>51</v>
      </c>
      <c r="O60">
        <f t="shared" si="0"/>
        <v>51</v>
      </c>
      <c r="P60" s="1" t="b">
        <f t="shared" si="1"/>
        <v>0</v>
      </c>
      <c r="Q60" s="1" t="b">
        <f t="shared" si="2"/>
        <v>0</v>
      </c>
      <c r="T60" s="1">
        <f t="shared" si="7"/>
        <v>0</v>
      </c>
      <c r="U60" s="1">
        <f t="shared" si="3"/>
        <v>10.487309225091446</v>
      </c>
      <c r="V60" s="1" t="b">
        <f t="shared" si="4"/>
        <v>0</v>
      </c>
      <c r="W60" s="1">
        <f t="shared" si="8"/>
        <v>-10.487309225091446</v>
      </c>
      <c r="X60" s="1" t="b">
        <f t="shared" si="5"/>
        <v>0</v>
      </c>
      <c r="Y60" s="1">
        <f t="shared" si="9"/>
        <v>0</v>
      </c>
      <c r="Z60" s="3">
        <f t="shared" si="6"/>
        <v>0</v>
      </c>
      <c r="AA60" s="1">
        <f t="shared" si="10"/>
        <v>0</v>
      </c>
    </row>
    <row r="61" spans="1:27" x14ac:dyDescent="0.25">
      <c r="A61">
        <v>52</v>
      </c>
      <c r="O61">
        <f t="shared" si="0"/>
        <v>52</v>
      </c>
      <c r="P61" s="1" t="b">
        <f t="shared" si="1"/>
        <v>0</v>
      </c>
      <c r="Q61" s="1" t="b">
        <f t="shared" si="2"/>
        <v>0</v>
      </c>
      <c r="T61" s="1">
        <f t="shared" si="7"/>
        <v>0</v>
      </c>
      <c r="U61" s="1">
        <f t="shared" si="3"/>
        <v>10.487309225091446</v>
      </c>
      <c r="V61" s="1" t="b">
        <f t="shared" si="4"/>
        <v>0</v>
      </c>
      <c r="W61" s="1">
        <f t="shared" si="8"/>
        <v>-10.487309225091446</v>
      </c>
      <c r="X61" s="1" t="b">
        <f t="shared" si="5"/>
        <v>0</v>
      </c>
      <c r="Y61" s="1">
        <f t="shared" si="9"/>
        <v>0</v>
      </c>
      <c r="Z61" s="3">
        <f t="shared" si="6"/>
        <v>0</v>
      </c>
      <c r="AA61" s="1">
        <f t="shared" si="10"/>
        <v>0</v>
      </c>
    </row>
    <row r="62" spans="1:27" x14ac:dyDescent="0.25">
      <c r="A62">
        <v>53</v>
      </c>
      <c r="O62">
        <f t="shared" si="0"/>
        <v>53</v>
      </c>
      <c r="P62" s="1" t="b">
        <f t="shared" si="1"/>
        <v>0</v>
      </c>
      <c r="Q62" s="1" t="b">
        <f t="shared" si="2"/>
        <v>0</v>
      </c>
      <c r="T62" s="1">
        <f t="shared" si="7"/>
        <v>0</v>
      </c>
      <c r="U62" s="1">
        <f t="shared" si="3"/>
        <v>10.487309225091446</v>
      </c>
      <c r="V62" s="1" t="b">
        <f t="shared" si="4"/>
        <v>0</v>
      </c>
      <c r="W62" s="1">
        <f t="shared" si="8"/>
        <v>-10.487309225091446</v>
      </c>
      <c r="X62" s="1" t="b">
        <f t="shared" si="5"/>
        <v>0</v>
      </c>
      <c r="Y62" s="1">
        <f t="shared" si="9"/>
        <v>0</v>
      </c>
      <c r="Z62" s="3">
        <f t="shared" si="6"/>
        <v>0</v>
      </c>
      <c r="AA62" s="1">
        <f t="shared" si="10"/>
        <v>0</v>
      </c>
    </row>
    <row r="63" spans="1:27" x14ac:dyDescent="0.25">
      <c r="A63">
        <v>54</v>
      </c>
      <c r="O63">
        <f t="shared" si="0"/>
        <v>54</v>
      </c>
      <c r="P63" s="1" t="b">
        <f t="shared" si="1"/>
        <v>0</v>
      </c>
      <c r="Q63" s="1" t="b">
        <f t="shared" si="2"/>
        <v>0</v>
      </c>
      <c r="T63" s="1">
        <f t="shared" si="7"/>
        <v>0</v>
      </c>
      <c r="U63" s="1">
        <f t="shared" si="3"/>
        <v>10.487309225091446</v>
      </c>
      <c r="V63" s="1" t="b">
        <f t="shared" si="4"/>
        <v>0</v>
      </c>
      <c r="W63" s="1">
        <f t="shared" si="8"/>
        <v>-10.487309225091446</v>
      </c>
      <c r="X63" s="1" t="b">
        <f t="shared" si="5"/>
        <v>0</v>
      </c>
      <c r="Y63" s="1">
        <f t="shared" si="9"/>
        <v>0</v>
      </c>
      <c r="Z63" s="3">
        <f t="shared" si="6"/>
        <v>0</v>
      </c>
      <c r="AA63" s="1">
        <f t="shared" si="10"/>
        <v>0</v>
      </c>
    </row>
    <row r="64" spans="1:27" x14ac:dyDescent="0.25">
      <c r="A64">
        <v>55</v>
      </c>
      <c r="O64">
        <f t="shared" si="0"/>
        <v>55</v>
      </c>
      <c r="P64" s="1" t="b">
        <f t="shared" si="1"/>
        <v>0</v>
      </c>
      <c r="Q64" s="1" t="b">
        <f t="shared" si="2"/>
        <v>0</v>
      </c>
      <c r="T64" s="1">
        <f t="shared" si="7"/>
        <v>0</v>
      </c>
      <c r="U64" s="1">
        <f t="shared" si="3"/>
        <v>10.487309225091446</v>
      </c>
      <c r="V64" s="1" t="b">
        <f t="shared" si="4"/>
        <v>0</v>
      </c>
      <c r="W64" s="1">
        <f t="shared" si="8"/>
        <v>-10.487309225091446</v>
      </c>
      <c r="X64" s="1" t="b">
        <f t="shared" si="5"/>
        <v>0</v>
      </c>
      <c r="Y64" s="1">
        <f t="shared" si="9"/>
        <v>0</v>
      </c>
      <c r="Z64" s="3">
        <f t="shared" si="6"/>
        <v>0</v>
      </c>
      <c r="AA64" s="1">
        <f t="shared" si="10"/>
        <v>0</v>
      </c>
    </row>
    <row r="65" spans="1:27" x14ac:dyDescent="0.25">
      <c r="A65">
        <v>56</v>
      </c>
      <c r="O65">
        <f t="shared" si="0"/>
        <v>56</v>
      </c>
      <c r="P65" s="1" t="b">
        <f t="shared" si="1"/>
        <v>0</v>
      </c>
      <c r="Q65" s="1" t="b">
        <f t="shared" si="2"/>
        <v>0</v>
      </c>
      <c r="T65" s="1">
        <f t="shared" si="7"/>
        <v>0</v>
      </c>
      <c r="U65" s="1">
        <f t="shared" si="3"/>
        <v>10.487309225091446</v>
      </c>
      <c r="V65" s="1" t="b">
        <f t="shared" si="4"/>
        <v>0</v>
      </c>
      <c r="W65" s="1">
        <f t="shared" si="8"/>
        <v>-10.487309225091446</v>
      </c>
      <c r="X65" s="1" t="b">
        <f t="shared" si="5"/>
        <v>0</v>
      </c>
      <c r="Y65" s="1">
        <f t="shared" si="9"/>
        <v>0</v>
      </c>
      <c r="Z65" s="3">
        <f t="shared" si="6"/>
        <v>0</v>
      </c>
      <c r="AA65" s="1">
        <f t="shared" si="10"/>
        <v>0</v>
      </c>
    </row>
    <row r="66" spans="1:27" x14ac:dyDescent="0.25">
      <c r="A66">
        <v>57</v>
      </c>
      <c r="O66">
        <f t="shared" si="0"/>
        <v>57</v>
      </c>
      <c r="P66" s="1" t="b">
        <f t="shared" si="1"/>
        <v>0</v>
      </c>
      <c r="Q66" s="1" t="b">
        <f t="shared" si="2"/>
        <v>0</v>
      </c>
      <c r="T66" s="1">
        <f t="shared" si="7"/>
        <v>0</v>
      </c>
      <c r="U66" s="1">
        <f t="shared" si="3"/>
        <v>10.487309225091446</v>
      </c>
      <c r="V66" s="1" t="b">
        <f t="shared" si="4"/>
        <v>0</v>
      </c>
      <c r="W66" s="1">
        <f t="shared" si="8"/>
        <v>-10.487309225091446</v>
      </c>
      <c r="X66" s="1" t="b">
        <f t="shared" si="5"/>
        <v>0</v>
      </c>
      <c r="Y66" s="1">
        <f t="shared" si="9"/>
        <v>0</v>
      </c>
      <c r="Z66" s="3">
        <f t="shared" si="6"/>
        <v>0</v>
      </c>
      <c r="AA66" s="1">
        <f t="shared" si="10"/>
        <v>0</v>
      </c>
    </row>
    <row r="67" spans="1:27" x14ac:dyDescent="0.25">
      <c r="A67">
        <v>58</v>
      </c>
      <c r="O67">
        <f t="shared" si="0"/>
        <v>58</v>
      </c>
      <c r="P67" s="1" t="b">
        <f t="shared" si="1"/>
        <v>0</v>
      </c>
      <c r="Q67" s="1" t="b">
        <f t="shared" si="2"/>
        <v>0</v>
      </c>
      <c r="T67" s="1">
        <f t="shared" si="7"/>
        <v>0</v>
      </c>
      <c r="U67" s="1">
        <f t="shared" si="3"/>
        <v>10.487309225091446</v>
      </c>
      <c r="V67" s="1" t="b">
        <f t="shared" si="4"/>
        <v>0</v>
      </c>
      <c r="W67" s="1">
        <f t="shared" si="8"/>
        <v>-10.487309225091446</v>
      </c>
      <c r="X67" s="1" t="b">
        <f t="shared" si="5"/>
        <v>0</v>
      </c>
      <c r="Y67" s="1">
        <f t="shared" si="9"/>
        <v>0</v>
      </c>
      <c r="Z67" s="3">
        <f t="shared" si="6"/>
        <v>0</v>
      </c>
      <c r="AA67" s="1">
        <f t="shared" si="10"/>
        <v>0</v>
      </c>
    </row>
    <row r="68" spans="1:27" x14ac:dyDescent="0.25">
      <c r="A68">
        <v>59</v>
      </c>
      <c r="O68">
        <f t="shared" si="0"/>
        <v>59</v>
      </c>
      <c r="P68" s="1" t="b">
        <f t="shared" si="1"/>
        <v>0</v>
      </c>
      <c r="Q68" s="1" t="b">
        <f t="shared" si="2"/>
        <v>0</v>
      </c>
      <c r="T68" s="1">
        <f t="shared" si="7"/>
        <v>0</v>
      </c>
      <c r="U68" s="1">
        <f t="shared" si="3"/>
        <v>10.487309225091446</v>
      </c>
      <c r="V68" s="1" t="b">
        <f t="shared" si="4"/>
        <v>0</v>
      </c>
      <c r="W68" s="1">
        <f t="shared" si="8"/>
        <v>-10.487309225091446</v>
      </c>
      <c r="X68" s="1" t="b">
        <f t="shared" si="5"/>
        <v>0</v>
      </c>
      <c r="Y68" s="1">
        <f t="shared" si="9"/>
        <v>0</v>
      </c>
      <c r="Z68" s="3">
        <f t="shared" si="6"/>
        <v>0</v>
      </c>
      <c r="AA68" s="1">
        <f t="shared" si="10"/>
        <v>0</v>
      </c>
    </row>
    <row r="69" spans="1:27" x14ac:dyDescent="0.25">
      <c r="A69">
        <v>60</v>
      </c>
      <c r="O69">
        <f t="shared" si="0"/>
        <v>60</v>
      </c>
      <c r="P69" s="1" t="b">
        <f t="shared" si="1"/>
        <v>0</v>
      </c>
      <c r="Q69" s="1" t="b">
        <f t="shared" si="2"/>
        <v>0</v>
      </c>
      <c r="T69" s="1">
        <f t="shared" si="7"/>
        <v>0</v>
      </c>
      <c r="U69" s="1">
        <f t="shared" si="3"/>
        <v>10.487309225091446</v>
      </c>
      <c r="V69" s="1" t="b">
        <f t="shared" si="4"/>
        <v>0</v>
      </c>
      <c r="W69" s="1">
        <f t="shared" si="8"/>
        <v>-10.487309225091446</v>
      </c>
      <c r="X69" s="1" t="b">
        <f t="shared" si="5"/>
        <v>0</v>
      </c>
      <c r="Y69" s="1">
        <f t="shared" si="9"/>
        <v>0</v>
      </c>
      <c r="Z69" s="3">
        <f t="shared" si="6"/>
        <v>0</v>
      </c>
      <c r="AA69" s="1">
        <f t="shared" si="10"/>
        <v>0</v>
      </c>
    </row>
    <row r="70" spans="1:27" x14ac:dyDescent="0.25">
      <c r="A70">
        <v>61</v>
      </c>
      <c r="O70">
        <f t="shared" si="0"/>
        <v>61</v>
      </c>
      <c r="P70" s="1" t="b">
        <f t="shared" si="1"/>
        <v>0</v>
      </c>
      <c r="Q70" s="1" t="b">
        <f t="shared" si="2"/>
        <v>0</v>
      </c>
      <c r="T70" s="1">
        <f t="shared" si="7"/>
        <v>0</v>
      </c>
      <c r="U70" s="1">
        <f t="shared" si="3"/>
        <v>10.487309225091446</v>
      </c>
      <c r="V70" s="1" t="b">
        <f t="shared" si="4"/>
        <v>0</v>
      </c>
      <c r="W70" s="1">
        <f t="shared" si="8"/>
        <v>-10.487309225091446</v>
      </c>
      <c r="X70" s="1" t="b">
        <f t="shared" si="5"/>
        <v>0</v>
      </c>
      <c r="Y70" s="1">
        <f t="shared" si="9"/>
        <v>0</v>
      </c>
      <c r="Z70" s="3">
        <f t="shared" si="6"/>
        <v>0</v>
      </c>
      <c r="AA70" s="1">
        <f t="shared" si="10"/>
        <v>0</v>
      </c>
    </row>
    <row r="71" spans="1:27" x14ac:dyDescent="0.25">
      <c r="A71">
        <v>62</v>
      </c>
      <c r="O71">
        <f t="shared" si="0"/>
        <v>62</v>
      </c>
      <c r="P71" s="1" t="b">
        <f t="shared" si="1"/>
        <v>0</v>
      </c>
      <c r="Q71" s="1" t="b">
        <f t="shared" si="2"/>
        <v>0</v>
      </c>
      <c r="T71" s="1">
        <f t="shared" si="7"/>
        <v>0</v>
      </c>
      <c r="U71" s="1">
        <f t="shared" si="3"/>
        <v>10.487309225091446</v>
      </c>
      <c r="V71" s="1" t="b">
        <f t="shared" si="4"/>
        <v>0</v>
      </c>
      <c r="W71" s="1">
        <f t="shared" si="8"/>
        <v>-10.487309225091446</v>
      </c>
      <c r="X71" s="1" t="b">
        <f t="shared" si="5"/>
        <v>0</v>
      </c>
      <c r="Y71" s="1">
        <f t="shared" si="9"/>
        <v>0</v>
      </c>
      <c r="Z71" s="3">
        <f t="shared" si="6"/>
        <v>0</v>
      </c>
      <c r="AA71" s="1">
        <f t="shared" si="10"/>
        <v>0</v>
      </c>
    </row>
    <row r="72" spans="1:27" x14ac:dyDescent="0.25">
      <c r="A72">
        <v>63</v>
      </c>
      <c r="O72">
        <f t="shared" si="0"/>
        <v>63</v>
      </c>
      <c r="P72" s="1" t="b">
        <f t="shared" si="1"/>
        <v>0</v>
      </c>
      <c r="Q72" s="1" t="b">
        <f t="shared" si="2"/>
        <v>0</v>
      </c>
      <c r="T72" s="1">
        <f t="shared" si="7"/>
        <v>0</v>
      </c>
      <c r="U72" s="1">
        <f t="shared" si="3"/>
        <v>10.487309225091446</v>
      </c>
      <c r="V72" s="1" t="b">
        <f t="shared" si="4"/>
        <v>0</v>
      </c>
      <c r="W72" s="1">
        <f t="shared" si="8"/>
        <v>-10.487309225091446</v>
      </c>
      <c r="X72" s="1" t="b">
        <f t="shared" si="5"/>
        <v>0</v>
      </c>
      <c r="Y72" s="1">
        <f t="shared" si="9"/>
        <v>0</v>
      </c>
      <c r="Z72" s="3">
        <f t="shared" si="6"/>
        <v>0</v>
      </c>
      <c r="AA72" s="1">
        <f t="shared" si="10"/>
        <v>0</v>
      </c>
    </row>
    <row r="73" spans="1:27" x14ac:dyDescent="0.25">
      <c r="A73">
        <v>64</v>
      </c>
      <c r="O73">
        <f t="shared" si="0"/>
        <v>64</v>
      </c>
      <c r="P73" s="1" t="b">
        <f t="shared" si="1"/>
        <v>0</v>
      </c>
      <c r="Q73" s="1" t="b">
        <f t="shared" si="2"/>
        <v>0</v>
      </c>
      <c r="T73" s="1">
        <f t="shared" si="7"/>
        <v>0</v>
      </c>
      <c r="U73" s="1">
        <f t="shared" si="3"/>
        <v>10.487309225091446</v>
      </c>
      <c r="V73" s="1" t="b">
        <f t="shared" si="4"/>
        <v>0</v>
      </c>
      <c r="W73" s="1">
        <f t="shared" si="8"/>
        <v>-10.487309225091446</v>
      </c>
      <c r="X73" s="1" t="b">
        <f t="shared" si="5"/>
        <v>0</v>
      </c>
      <c r="Y73" s="1">
        <f t="shared" si="9"/>
        <v>0</v>
      </c>
      <c r="Z73" s="3">
        <f t="shared" si="6"/>
        <v>0</v>
      </c>
      <c r="AA73" s="1">
        <f t="shared" si="10"/>
        <v>0</v>
      </c>
    </row>
    <row r="74" spans="1:27" x14ac:dyDescent="0.25">
      <c r="A74">
        <v>65</v>
      </c>
      <c r="O74">
        <f t="shared" ref="O74:O137" si="11">A74</f>
        <v>65</v>
      </c>
      <c r="P74" s="1" t="b">
        <f t="shared" ref="P74:P137" si="12">V74</f>
        <v>0</v>
      </c>
      <c r="Q74" s="1" t="b">
        <f t="shared" ref="Q74:Q137" si="13">X74</f>
        <v>0</v>
      </c>
      <c r="T74" s="1">
        <f t="shared" si="7"/>
        <v>0</v>
      </c>
      <c r="U74" s="1">
        <f t="shared" ref="U74:U137" si="14">(B74*K$5)+K$6</f>
        <v>10.487309225091446</v>
      </c>
      <c r="V74" s="1" t="b">
        <f t="shared" ref="V74:V137" si="15">IF(U74=K$6,FALSE,U74)</f>
        <v>0</v>
      </c>
      <c r="W74" s="1">
        <f t="shared" si="8"/>
        <v>-10.487309225091446</v>
      </c>
      <c r="X74" s="1" t="b">
        <f t="shared" ref="X74:X137" si="16">IF(U74=K$6,FALSE,W74)</f>
        <v>0</v>
      </c>
      <c r="Y74" s="1">
        <f t="shared" si="9"/>
        <v>0</v>
      </c>
      <c r="Z74" s="3">
        <f t="shared" ref="Z74:Z137" si="17">IF(X75=FALSE,0,Y74)</f>
        <v>0</v>
      </c>
      <c r="AA74" s="1">
        <f t="shared" si="10"/>
        <v>0</v>
      </c>
    </row>
    <row r="75" spans="1:27" x14ac:dyDescent="0.25">
      <c r="A75">
        <v>66</v>
      </c>
      <c r="O75">
        <f t="shared" si="11"/>
        <v>66</v>
      </c>
      <c r="P75" s="1" t="b">
        <f t="shared" si="12"/>
        <v>0</v>
      </c>
      <c r="Q75" s="1" t="b">
        <f t="shared" si="13"/>
        <v>0</v>
      </c>
      <c r="T75" s="1">
        <f t="shared" ref="T75:T138" si="18">C75</f>
        <v>0</v>
      </c>
      <c r="U75" s="1">
        <f t="shared" si="14"/>
        <v>10.487309225091446</v>
      </c>
      <c r="V75" s="1" t="b">
        <f t="shared" si="15"/>
        <v>0</v>
      </c>
      <c r="W75" s="1">
        <f t="shared" ref="W75:W138" si="19">C75-U75</f>
        <v>-10.487309225091446</v>
      </c>
      <c r="X75" s="1" t="b">
        <f t="shared" si="16"/>
        <v>0</v>
      </c>
      <c r="Y75" s="1">
        <f t="shared" ref="Y75:Y138" si="20">(X75-X76)^2</f>
        <v>0</v>
      </c>
      <c r="Z75" s="3">
        <f t="shared" si="17"/>
        <v>0</v>
      </c>
      <c r="AA75" s="1">
        <f t="shared" ref="AA75:AA138" si="21">X75^2</f>
        <v>0</v>
      </c>
    </row>
    <row r="76" spans="1:27" x14ac:dyDescent="0.25">
      <c r="A76">
        <v>67</v>
      </c>
      <c r="O76">
        <f t="shared" si="11"/>
        <v>67</v>
      </c>
      <c r="P76" s="1" t="b">
        <f t="shared" si="12"/>
        <v>0</v>
      </c>
      <c r="Q76" s="1" t="b">
        <f t="shared" si="13"/>
        <v>0</v>
      </c>
      <c r="T76" s="1">
        <f t="shared" si="18"/>
        <v>0</v>
      </c>
      <c r="U76" s="1">
        <f t="shared" si="14"/>
        <v>10.487309225091446</v>
      </c>
      <c r="V76" s="1" t="b">
        <f t="shared" si="15"/>
        <v>0</v>
      </c>
      <c r="W76" s="1">
        <f t="shared" si="19"/>
        <v>-10.487309225091446</v>
      </c>
      <c r="X76" s="1" t="b">
        <f t="shared" si="16"/>
        <v>0</v>
      </c>
      <c r="Y76" s="1">
        <f t="shared" si="20"/>
        <v>0</v>
      </c>
      <c r="Z76" s="3">
        <f t="shared" si="17"/>
        <v>0</v>
      </c>
      <c r="AA76" s="1">
        <f t="shared" si="21"/>
        <v>0</v>
      </c>
    </row>
    <row r="77" spans="1:27" x14ac:dyDescent="0.25">
      <c r="A77">
        <v>68</v>
      </c>
      <c r="O77">
        <f t="shared" si="11"/>
        <v>68</v>
      </c>
      <c r="P77" s="1" t="b">
        <f t="shared" si="12"/>
        <v>0</v>
      </c>
      <c r="Q77" s="1" t="b">
        <f t="shared" si="13"/>
        <v>0</v>
      </c>
      <c r="T77" s="1">
        <f t="shared" si="18"/>
        <v>0</v>
      </c>
      <c r="U77" s="1">
        <f t="shared" si="14"/>
        <v>10.487309225091446</v>
      </c>
      <c r="V77" s="1" t="b">
        <f t="shared" si="15"/>
        <v>0</v>
      </c>
      <c r="W77" s="1">
        <f t="shared" si="19"/>
        <v>-10.487309225091446</v>
      </c>
      <c r="X77" s="1" t="b">
        <f t="shared" si="16"/>
        <v>0</v>
      </c>
      <c r="Y77" s="1">
        <f t="shared" si="20"/>
        <v>0</v>
      </c>
      <c r="Z77" s="3">
        <f t="shared" si="17"/>
        <v>0</v>
      </c>
      <c r="AA77" s="1">
        <f t="shared" si="21"/>
        <v>0</v>
      </c>
    </row>
    <row r="78" spans="1:27" x14ac:dyDescent="0.25">
      <c r="A78">
        <v>69</v>
      </c>
      <c r="O78">
        <f t="shared" si="11"/>
        <v>69</v>
      </c>
      <c r="P78" s="1" t="b">
        <f t="shared" si="12"/>
        <v>0</v>
      </c>
      <c r="Q78" s="1" t="b">
        <f t="shared" si="13"/>
        <v>0</v>
      </c>
      <c r="T78" s="1">
        <f t="shared" si="18"/>
        <v>0</v>
      </c>
      <c r="U78" s="1">
        <f t="shared" si="14"/>
        <v>10.487309225091446</v>
      </c>
      <c r="V78" s="1" t="b">
        <f t="shared" si="15"/>
        <v>0</v>
      </c>
      <c r="W78" s="1">
        <f t="shared" si="19"/>
        <v>-10.487309225091446</v>
      </c>
      <c r="X78" s="1" t="b">
        <f t="shared" si="16"/>
        <v>0</v>
      </c>
      <c r="Y78" s="1">
        <f t="shared" si="20"/>
        <v>0</v>
      </c>
      <c r="Z78" s="3">
        <f t="shared" si="17"/>
        <v>0</v>
      </c>
      <c r="AA78" s="1">
        <f t="shared" si="21"/>
        <v>0</v>
      </c>
    </row>
    <row r="79" spans="1:27" x14ac:dyDescent="0.25">
      <c r="A79">
        <v>70</v>
      </c>
      <c r="O79">
        <f t="shared" si="11"/>
        <v>70</v>
      </c>
      <c r="P79" s="1" t="b">
        <f t="shared" si="12"/>
        <v>0</v>
      </c>
      <c r="Q79" s="1" t="b">
        <f t="shared" si="13"/>
        <v>0</v>
      </c>
      <c r="T79" s="1">
        <f t="shared" si="18"/>
        <v>0</v>
      </c>
      <c r="U79" s="1">
        <f t="shared" si="14"/>
        <v>10.487309225091446</v>
      </c>
      <c r="V79" s="1" t="b">
        <f t="shared" si="15"/>
        <v>0</v>
      </c>
      <c r="W79" s="1">
        <f t="shared" si="19"/>
        <v>-10.487309225091446</v>
      </c>
      <c r="X79" s="1" t="b">
        <f t="shared" si="16"/>
        <v>0</v>
      </c>
      <c r="Y79" s="1">
        <f t="shared" si="20"/>
        <v>0</v>
      </c>
      <c r="Z79" s="3">
        <f t="shared" si="17"/>
        <v>0</v>
      </c>
      <c r="AA79" s="1">
        <f t="shared" si="21"/>
        <v>0</v>
      </c>
    </row>
    <row r="80" spans="1:27" x14ac:dyDescent="0.25">
      <c r="A80">
        <v>71</v>
      </c>
      <c r="O80">
        <f t="shared" si="11"/>
        <v>71</v>
      </c>
      <c r="P80" s="1" t="b">
        <f t="shared" si="12"/>
        <v>0</v>
      </c>
      <c r="Q80" s="1" t="b">
        <f t="shared" si="13"/>
        <v>0</v>
      </c>
      <c r="T80" s="1">
        <f t="shared" si="18"/>
        <v>0</v>
      </c>
      <c r="U80" s="1">
        <f t="shared" si="14"/>
        <v>10.487309225091446</v>
      </c>
      <c r="V80" s="1" t="b">
        <f t="shared" si="15"/>
        <v>0</v>
      </c>
      <c r="W80" s="1">
        <f t="shared" si="19"/>
        <v>-10.487309225091446</v>
      </c>
      <c r="X80" s="1" t="b">
        <f t="shared" si="16"/>
        <v>0</v>
      </c>
      <c r="Y80" s="1">
        <f t="shared" si="20"/>
        <v>0</v>
      </c>
      <c r="Z80" s="3">
        <f t="shared" si="17"/>
        <v>0</v>
      </c>
      <c r="AA80" s="1">
        <f t="shared" si="21"/>
        <v>0</v>
      </c>
    </row>
    <row r="81" spans="1:27" x14ac:dyDescent="0.25">
      <c r="A81">
        <v>72</v>
      </c>
      <c r="O81">
        <f t="shared" si="11"/>
        <v>72</v>
      </c>
      <c r="P81" s="1" t="b">
        <f t="shared" si="12"/>
        <v>0</v>
      </c>
      <c r="Q81" s="1" t="b">
        <f t="shared" si="13"/>
        <v>0</v>
      </c>
      <c r="T81" s="1">
        <f t="shared" si="18"/>
        <v>0</v>
      </c>
      <c r="U81" s="1">
        <f t="shared" si="14"/>
        <v>10.487309225091446</v>
      </c>
      <c r="V81" s="1" t="b">
        <f t="shared" si="15"/>
        <v>0</v>
      </c>
      <c r="W81" s="1">
        <f t="shared" si="19"/>
        <v>-10.487309225091446</v>
      </c>
      <c r="X81" s="1" t="b">
        <f t="shared" si="16"/>
        <v>0</v>
      </c>
      <c r="Y81" s="1">
        <f t="shared" si="20"/>
        <v>0</v>
      </c>
      <c r="Z81" s="3">
        <f t="shared" si="17"/>
        <v>0</v>
      </c>
      <c r="AA81" s="1">
        <f t="shared" si="21"/>
        <v>0</v>
      </c>
    </row>
    <row r="82" spans="1:27" x14ac:dyDescent="0.25">
      <c r="A82">
        <v>73</v>
      </c>
      <c r="O82">
        <f t="shared" si="11"/>
        <v>73</v>
      </c>
      <c r="P82" s="1" t="b">
        <f t="shared" si="12"/>
        <v>0</v>
      </c>
      <c r="Q82" s="1" t="b">
        <f t="shared" si="13"/>
        <v>0</v>
      </c>
      <c r="T82" s="1">
        <f t="shared" si="18"/>
        <v>0</v>
      </c>
      <c r="U82" s="1">
        <f t="shared" si="14"/>
        <v>10.487309225091446</v>
      </c>
      <c r="V82" s="1" t="b">
        <f t="shared" si="15"/>
        <v>0</v>
      </c>
      <c r="W82" s="1">
        <f t="shared" si="19"/>
        <v>-10.487309225091446</v>
      </c>
      <c r="X82" s="1" t="b">
        <f t="shared" si="16"/>
        <v>0</v>
      </c>
      <c r="Y82" s="1">
        <f t="shared" si="20"/>
        <v>0</v>
      </c>
      <c r="Z82" s="3">
        <f t="shared" si="17"/>
        <v>0</v>
      </c>
      <c r="AA82" s="1">
        <f t="shared" si="21"/>
        <v>0</v>
      </c>
    </row>
    <row r="83" spans="1:27" x14ac:dyDescent="0.25">
      <c r="A83">
        <v>74</v>
      </c>
      <c r="O83">
        <f t="shared" si="11"/>
        <v>74</v>
      </c>
      <c r="P83" s="1" t="b">
        <f t="shared" si="12"/>
        <v>0</v>
      </c>
      <c r="Q83" s="1" t="b">
        <f t="shared" si="13"/>
        <v>0</v>
      </c>
      <c r="T83" s="1">
        <f t="shared" si="18"/>
        <v>0</v>
      </c>
      <c r="U83" s="1">
        <f t="shared" si="14"/>
        <v>10.487309225091446</v>
      </c>
      <c r="V83" s="1" t="b">
        <f t="shared" si="15"/>
        <v>0</v>
      </c>
      <c r="W83" s="1">
        <f t="shared" si="19"/>
        <v>-10.487309225091446</v>
      </c>
      <c r="X83" s="1" t="b">
        <f t="shared" si="16"/>
        <v>0</v>
      </c>
      <c r="Y83" s="1">
        <f t="shared" si="20"/>
        <v>0</v>
      </c>
      <c r="Z83" s="3">
        <f t="shared" si="17"/>
        <v>0</v>
      </c>
      <c r="AA83" s="1">
        <f t="shared" si="21"/>
        <v>0</v>
      </c>
    </row>
    <row r="84" spans="1:27" x14ac:dyDescent="0.25">
      <c r="A84">
        <v>75</v>
      </c>
      <c r="O84">
        <f t="shared" si="11"/>
        <v>75</v>
      </c>
      <c r="P84" s="1" t="b">
        <f t="shared" si="12"/>
        <v>0</v>
      </c>
      <c r="Q84" s="1" t="b">
        <f t="shared" si="13"/>
        <v>0</v>
      </c>
      <c r="T84" s="1">
        <f t="shared" si="18"/>
        <v>0</v>
      </c>
      <c r="U84" s="1">
        <f t="shared" si="14"/>
        <v>10.487309225091446</v>
      </c>
      <c r="V84" s="1" t="b">
        <f t="shared" si="15"/>
        <v>0</v>
      </c>
      <c r="W84" s="1">
        <f t="shared" si="19"/>
        <v>-10.487309225091446</v>
      </c>
      <c r="X84" s="1" t="b">
        <f t="shared" si="16"/>
        <v>0</v>
      </c>
      <c r="Y84" s="1">
        <f t="shared" si="20"/>
        <v>0</v>
      </c>
      <c r="Z84" s="3">
        <f t="shared" si="17"/>
        <v>0</v>
      </c>
      <c r="AA84" s="1">
        <f t="shared" si="21"/>
        <v>0</v>
      </c>
    </row>
    <row r="85" spans="1:27" x14ac:dyDescent="0.25">
      <c r="A85">
        <v>76</v>
      </c>
      <c r="O85">
        <f t="shared" si="11"/>
        <v>76</v>
      </c>
      <c r="P85" s="1" t="b">
        <f t="shared" si="12"/>
        <v>0</v>
      </c>
      <c r="Q85" s="1" t="b">
        <f t="shared" si="13"/>
        <v>0</v>
      </c>
      <c r="T85" s="1">
        <f t="shared" si="18"/>
        <v>0</v>
      </c>
      <c r="U85" s="1">
        <f t="shared" si="14"/>
        <v>10.487309225091446</v>
      </c>
      <c r="V85" s="1" t="b">
        <f t="shared" si="15"/>
        <v>0</v>
      </c>
      <c r="W85" s="1">
        <f t="shared" si="19"/>
        <v>-10.487309225091446</v>
      </c>
      <c r="X85" s="1" t="b">
        <f t="shared" si="16"/>
        <v>0</v>
      </c>
      <c r="Y85" s="1">
        <f t="shared" si="20"/>
        <v>0</v>
      </c>
      <c r="Z85" s="3">
        <f t="shared" si="17"/>
        <v>0</v>
      </c>
      <c r="AA85" s="1">
        <f t="shared" si="21"/>
        <v>0</v>
      </c>
    </row>
    <row r="86" spans="1:27" x14ac:dyDescent="0.25">
      <c r="A86">
        <v>77</v>
      </c>
      <c r="O86">
        <f t="shared" si="11"/>
        <v>77</v>
      </c>
      <c r="P86" s="1" t="b">
        <f t="shared" si="12"/>
        <v>0</v>
      </c>
      <c r="Q86" s="1" t="b">
        <f t="shared" si="13"/>
        <v>0</v>
      </c>
      <c r="T86" s="1">
        <f t="shared" si="18"/>
        <v>0</v>
      </c>
      <c r="U86" s="1">
        <f t="shared" si="14"/>
        <v>10.487309225091446</v>
      </c>
      <c r="V86" s="1" t="b">
        <f t="shared" si="15"/>
        <v>0</v>
      </c>
      <c r="W86" s="1">
        <f t="shared" si="19"/>
        <v>-10.487309225091446</v>
      </c>
      <c r="X86" s="1" t="b">
        <f t="shared" si="16"/>
        <v>0</v>
      </c>
      <c r="Y86" s="1">
        <f t="shared" si="20"/>
        <v>0</v>
      </c>
      <c r="Z86" s="3">
        <f t="shared" si="17"/>
        <v>0</v>
      </c>
      <c r="AA86" s="1">
        <f t="shared" si="21"/>
        <v>0</v>
      </c>
    </row>
    <row r="87" spans="1:27" x14ac:dyDescent="0.25">
      <c r="A87">
        <v>78</v>
      </c>
      <c r="O87">
        <f t="shared" si="11"/>
        <v>78</v>
      </c>
      <c r="P87" s="1" t="b">
        <f t="shared" si="12"/>
        <v>0</v>
      </c>
      <c r="Q87" s="1" t="b">
        <f t="shared" si="13"/>
        <v>0</v>
      </c>
      <c r="T87" s="1">
        <f t="shared" si="18"/>
        <v>0</v>
      </c>
      <c r="U87" s="1">
        <f t="shared" si="14"/>
        <v>10.487309225091446</v>
      </c>
      <c r="V87" s="1" t="b">
        <f t="shared" si="15"/>
        <v>0</v>
      </c>
      <c r="W87" s="1">
        <f t="shared" si="19"/>
        <v>-10.487309225091446</v>
      </c>
      <c r="X87" s="1" t="b">
        <f t="shared" si="16"/>
        <v>0</v>
      </c>
      <c r="Y87" s="1">
        <f t="shared" si="20"/>
        <v>0</v>
      </c>
      <c r="Z87" s="3">
        <f t="shared" si="17"/>
        <v>0</v>
      </c>
      <c r="AA87" s="1">
        <f t="shared" si="21"/>
        <v>0</v>
      </c>
    </row>
    <row r="88" spans="1:27" x14ac:dyDescent="0.25">
      <c r="A88">
        <v>79</v>
      </c>
      <c r="O88">
        <f t="shared" si="11"/>
        <v>79</v>
      </c>
      <c r="P88" s="1" t="b">
        <f t="shared" si="12"/>
        <v>0</v>
      </c>
      <c r="Q88" s="1" t="b">
        <f t="shared" si="13"/>
        <v>0</v>
      </c>
      <c r="T88" s="1">
        <f t="shared" si="18"/>
        <v>0</v>
      </c>
      <c r="U88" s="1">
        <f t="shared" si="14"/>
        <v>10.487309225091446</v>
      </c>
      <c r="V88" s="1" t="b">
        <f t="shared" si="15"/>
        <v>0</v>
      </c>
      <c r="W88" s="1">
        <f t="shared" si="19"/>
        <v>-10.487309225091446</v>
      </c>
      <c r="X88" s="1" t="b">
        <f t="shared" si="16"/>
        <v>0</v>
      </c>
      <c r="Y88" s="1">
        <f t="shared" si="20"/>
        <v>0</v>
      </c>
      <c r="Z88" s="3">
        <f t="shared" si="17"/>
        <v>0</v>
      </c>
      <c r="AA88" s="1">
        <f t="shared" si="21"/>
        <v>0</v>
      </c>
    </row>
    <row r="89" spans="1:27" x14ac:dyDescent="0.25">
      <c r="A89">
        <v>80</v>
      </c>
      <c r="O89">
        <f t="shared" si="11"/>
        <v>80</v>
      </c>
      <c r="P89" s="1" t="b">
        <f t="shared" si="12"/>
        <v>0</v>
      </c>
      <c r="Q89" s="1" t="b">
        <f t="shared" si="13"/>
        <v>0</v>
      </c>
      <c r="T89" s="1">
        <f t="shared" si="18"/>
        <v>0</v>
      </c>
      <c r="U89" s="1">
        <f t="shared" si="14"/>
        <v>10.487309225091446</v>
      </c>
      <c r="V89" s="1" t="b">
        <f t="shared" si="15"/>
        <v>0</v>
      </c>
      <c r="W89" s="1">
        <f t="shared" si="19"/>
        <v>-10.487309225091446</v>
      </c>
      <c r="X89" s="1" t="b">
        <f t="shared" si="16"/>
        <v>0</v>
      </c>
      <c r="Y89" s="1">
        <f t="shared" si="20"/>
        <v>0</v>
      </c>
      <c r="Z89" s="3">
        <f t="shared" si="17"/>
        <v>0</v>
      </c>
      <c r="AA89" s="1">
        <f t="shared" si="21"/>
        <v>0</v>
      </c>
    </row>
    <row r="90" spans="1:27" x14ac:dyDescent="0.25">
      <c r="A90">
        <v>81</v>
      </c>
      <c r="O90">
        <f t="shared" si="11"/>
        <v>81</v>
      </c>
      <c r="P90" s="1" t="b">
        <f t="shared" si="12"/>
        <v>0</v>
      </c>
      <c r="Q90" s="1" t="b">
        <f t="shared" si="13"/>
        <v>0</v>
      </c>
      <c r="T90" s="1">
        <f t="shared" si="18"/>
        <v>0</v>
      </c>
      <c r="U90" s="1">
        <f t="shared" si="14"/>
        <v>10.487309225091446</v>
      </c>
      <c r="V90" s="1" t="b">
        <f t="shared" si="15"/>
        <v>0</v>
      </c>
      <c r="W90" s="1">
        <f t="shared" si="19"/>
        <v>-10.487309225091446</v>
      </c>
      <c r="X90" s="1" t="b">
        <f t="shared" si="16"/>
        <v>0</v>
      </c>
      <c r="Y90" s="1">
        <f t="shared" si="20"/>
        <v>0</v>
      </c>
      <c r="Z90" s="3">
        <f t="shared" si="17"/>
        <v>0</v>
      </c>
      <c r="AA90" s="1">
        <f t="shared" si="21"/>
        <v>0</v>
      </c>
    </row>
    <row r="91" spans="1:27" x14ac:dyDescent="0.25">
      <c r="A91">
        <v>82</v>
      </c>
      <c r="O91">
        <f t="shared" si="11"/>
        <v>82</v>
      </c>
      <c r="P91" s="1" t="b">
        <f t="shared" si="12"/>
        <v>0</v>
      </c>
      <c r="Q91" s="1" t="b">
        <f t="shared" si="13"/>
        <v>0</v>
      </c>
      <c r="T91" s="1">
        <f t="shared" si="18"/>
        <v>0</v>
      </c>
      <c r="U91" s="1">
        <f t="shared" si="14"/>
        <v>10.487309225091446</v>
      </c>
      <c r="V91" s="1" t="b">
        <f t="shared" si="15"/>
        <v>0</v>
      </c>
      <c r="W91" s="1">
        <f t="shared" si="19"/>
        <v>-10.487309225091446</v>
      </c>
      <c r="X91" s="1" t="b">
        <f t="shared" si="16"/>
        <v>0</v>
      </c>
      <c r="Y91" s="1">
        <f t="shared" si="20"/>
        <v>0</v>
      </c>
      <c r="Z91" s="3">
        <f t="shared" si="17"/>
        <v>0</v>
      </c>
      <c r="AA91" s="1">
        <f t="shared" si="21"/>
        <v>0</v>
      </c>
    </row>
    <row r="92" spans="1:27" x14ac:dyDescent="0.25">
      <c r="A92">
        <v>83</v>
      </c>
      <c r="O92">
        <f t="shared" si="11"/>
        <v>83</v>
      </c>
      <c r="P92" s="1" t="b">
        <f t="shared" si="12"/>
        <v>0</v>
      </c>
      <c r="Q92" s="1" t="b">
        <f t="shared" si="13"/>
        <v>0</v>
      </c>
      <c r="T92" s="1">
        <f t="shared" si="18"/>
        <v>0</v>
      </c>
      <c r="U92" s="1">
        <f t="shared" si="14"/>
        <v>10.487309225091446</v>
      </c>
      <c r="V92" s="1" t="b">
        <f t="shared" si="15"/>
        <v>0</v>
      </c>
      <c r="W92" s="1">
        <f t="shared" si="19"/>
        <v>-10.487309225091446</v>
      </c>
      <c r="X92" s="1" t="b">
        <f t="shared" si="16"/>
        <v>0</v>
      </c>
      <c r="Y92" s="1">
        <f t="shared" si="20"/>
        <v>0</v>
      </c>
      <c r="Z92" s="3">
        <f t="shared" si="17"/>
        <v>0</v>
      </c>
      <c r="AA92" s="1">
        <f t="shared" si="21"/>
        <v>0</v>
      </c>
    </row>
    <row r="93" spans="1:27" x14ac:dyDescent="0.25">
      <c r="A93">
        <v>84</v>
      </c>
      <c r="O93">
        <f t="shared" si="11"/>
        <v>84</v>
      </c>
      <c r="P93" s="1" t="b">
        <f t="shared" si="12"/>
        <v>0</v>
      </c>
      <c r="Q93" s="1" t="b">
        <f t="shared" si="13"/>
        <v>0</v>
      </c>
      <c r="T93" s="1">
        <f t="shared" si="18"/>
        <v>0</v>
      </c>
      <c r="U93" s="1">
        <f t="shared" si="14"/>
        <v>10.487309225091446</v>
      </c>
      <c r="V93" s="1" t="b">
        <f t="shared" si="15"/>
        <v>0</v>
      </c>
      <c r="W93" s="1">
        <f t="shared" si="19"/>
        <v>-10.487309225091446</v>
      </c>
      <c r="X93" s="1" t="b">
        <f t="shared" si="16"/>
        <v>0</v>
      </c>
      <c r="Y93" s="1">
        <f t="shared" si="20"/>
        <v>0</v>
      </c>
      <c r="Z93" s="3">
        <f t="shared" si="17"/>
        <v>0</v>
      </c>
      <c r="AA93" s="1">
        <f t="shared" si="21"/>
        <v>0</v>
      </c>
    </row>
    <row r="94" spans="1:27" x14ac:dyDescent="0.25">
      <c r="A94">
        <v>85</v>
      </c>
      <c r="O94">
        <f t="shared" si="11"/>
        <v>85</v>
      </c>
      <c r="P94" s="1" t="b">
        <f t="shared" si="12"/>
        <v>0</v>
      </c>
      <c r="Q94" s="1" t="b">
        <f t="shared" si="13"/>
        <v>0</v>
      </c>
      <c r="T94" s="1">
        <f t="shared" si="18"/>
        <v>0</v>
      </c>
      <c r="U94" s="1">
        <f t="shared" si="14"/>
        <v>10.487309225091446</v>
      </c>
      <c r="V94" s="1" t="b">
        <f t="shared" si="15"/>
        <v>0</v>
      </c>
      <c r="W94" s="1">
        <f t="shared" si="19"/>
        <v>-10.487309225091446</v>
      </c>
      <c r="X94" s="1" t="b">
        <f t="shared" si="16"/>
        <v>0</v>
      </c>
      <c r="Y94" s="1">
        <f t="shared" si="20"/>
        <v>0</v>
      </c>
      <c r="Z94" s="3">
        <f t="shared" si="17"/>
        <v>0</v>
      </c>
      <c r="AA94" s="1">
        <f t="shared" si="21"/>
        <v>0</v>
      </c>
    </row>
    <row r="95" spans="1:27" x14ac:dyDescent="0.25">
      <c r="A95">
        <v>86</v>
      </c>
      <c r="O95">
        <f t="shared" si="11"/>
        <v>86</v>
      </c>
      <c r="P95" s="1" t="b">
        <f t="shared" si="12"/>
        <v>0</v>
      </c>
      <c r="Q95" s="1" t="b">
        <f t="shared" si="13"/>
        <v>0</v>
      </c>
      <c r="T95" s="1">
        <f t="shared" si="18"/>
        <v>0</v>
      </c>
      <c r="U95" s="1">
        <f t="shared" si="14"/>
        <v>10.487309225091446</v>
      </c>
      <c r="V95" s="1" t="b">
        <f t="shared" si="15"/>
        <v>0</v>
      </c>
      <c r="W95" s="1">
        <f t="shared" si="19"/>
        <v>-10.487309225091446</v>
      </c>
      <c r="X95" s="1" t="b">
        <f t="shared" si="16"/>
        <v>0</v>
      </c>
      <c r="Y95" s="1">
        <f t="shared" si="20"/>
        <v>0</v>
      </c>
      <c r="Z95" s="3">
        <f t="shared" si="17"/>
        <v>0</v>
      </c>
      <c r="AA95" s="1">
        <f t="shared" si="21"/>
        <v>0</v>
      </c>
    </row>
    <row r="96" spans="1:27" x14ac:dyDescent="0.25">
      <c r="A96">
        <v>87</v>
      </c>
      <c r="O96">
        <f t="shared" si="11"/>
        <v>87</v>
      </c>
      <c r="P96" s="1" t="b">
        <f t="shared" si="12"/>
        <v>0</v>
      </c>
      <c r="Q96" s="1" t="b">
        <f t="shared" si="13"/>
        <v>0</v>
      </c>
      <c r="T96" s="1">
        <f t="shared" si="18"/>
        <v>0</v>
      </c>
      <c r="U96" s="1">
        <f t="shared" si="14"/>
        <v>10.487309225091446</v>
      </c>
      <c r="V96" s="1" t="b">
        <f t="shared" si="15"/>
        <v>0</v>
      </c>
      <c r="W96" s="1">
        <f t="shared" si="19"/>
        <v>-10.487309225091446</v>
      </c>
      <c r="X96" s="1" t="b">
        <f t="shared" si="16"/>
        <v>0</v>
      </c>
      <c r="Y96" s="1">
        <f t="shared" si="20"/>
        <v>0</v>
      </c>
      <c r="Z96" s="3">
        <f t="shared" si="17"/>
        <v>0</v>
      </c>
      <c r="AA96" s="1">
        <f t="shared" si="21"/>
        <v>0</v>
      </c>
    </row>
    <row r="97" spans="1:27" x14ac:dyDescent="0.25">
      <c r="A97">
        <v>88</v>
      </c>
      <c r="O97">
        <f t="shared" si="11"/>
        <v>88</v>
      </c>
      <c r="P97" s="1" t="b">
        <f t="shared" si="12"/>
        <v>0</v>
      </c>
      <c r="Q97" s="1" t="b">
        <f t="shared" si="13"/>
        <v>0</v>
      </c>
      <c r="T97" s="1">
        <f t="shared" si="18"/>
        <v>0</v>
      </c>
      <c r="U97" s="1">
        <f t="shared" si="14"/>
        <v>10.487309225091446</v>
      </c>
      <c r="V97" s="1" t="b">
        <f t="shared" si="15"/>
        <v>0</v>
      </c>
      <c r="W97" s="1">
        <f t="shared" si="19"/>
        <v>-10.487309225091446</v>
      </c>
      <c r="X97" s="1" t="b">
        <f t="shared" si="16"/>
        <v>0</v>
      </c>
      <c r="Y97" s="1">
        <f t="shared" si="20"/>
        <v>0</v>
      </c>
      <c r="Z97" s="3">
        <f t="shared" si="17"/>
        <v>0</v>
      </c>
      <c r="AA97" s="1">
        <f t="shared" si="21"/>
        <v>0</v>
      </c>
    </row>
    <row r="98" spans="1:27" x14ac:dyDescent="0.25">
      <c r="A98">
        <v>89</v>
      </c>
      <c r="O98">
        <f t="shared" si="11"/>
        <v>89</v>
      </c>
      <c r="P98" s="1" t="b">
        <f t="shared" si="12"/>
        <v>0</v>
      </c>
      <c r="Q98" s="1" t="b">
        <f t="shared" si="13"/>
        <v>0</v>
      </c>
      <c r="T98" s="1">
        <f t="shared" si="18"/>
        <v>0</v>
      </c>
      <c r="U98" s="1">
        <f t="shared" si="14"/>
        <v>10.487309225091446</v>
      </c>
      <c r="V98" s="1" t="b">
        <f t="shared" si="15"/>
        <v>0</v>
      </c>
      <c r="W98" s="1">
        <f t="shared" si="19"/>
        <v>-10.487309225091446</v>
      </c>
      <c r="X98" s="1" t="b">
        <f t="shared" si="16"/>
        <v>0</v>
      </c>
      <c r="Y98" s="1">
        <f t="shared" si="20"/>
        <v>0</v>
      </c>
      <c r="Z98" s="3">
        <f t="shared" si="17"/>
        <v>0</v>
      </c>
      <c r="AA98" s="1">
        <f t="shared" si="21"/>
        <v>0</v>
      </c>
    </row>
    <row r="99" spans="1:27" x14ac:dyDescent="0.25">
      <c r="A99">
        <v>90</v>
      </c>
      <c r="O99">
        <f t="shared" si="11"/>
        <v>90</v>
      </c>
      <c r="P99" s="1" t="b">
        <f t="shared" si="12"/>
        <v>0</v>
      </c>
      <c r="Q99" s="1" t="b">
        <f t="shared" si="13"/>
        <v>0</v>
      </c>
      <c r="T99" s="1">
        <f t="shared" si="18"/>
        <v>0</v>
      </c>
      <c r="U99" s="1">
        <f t="shared" si="14"/>
        <v>10.487309225091446</v>
      </c>
      <c r="V99" s="1" t="b">
        <f t="shared" si="15"/>
        <v>0</v>
      </c>
      <c r="W99" s="1">
        <f t="shared" si="19"/>
        <v>-10.487309225091446</v>
      </c>
      <c r="X99" s="1" t="b">
        <f t="shared" si="16"/>
        <v>0</v>
      </c>
      <c r="Y99" s="1">
        <f t="shared" si="20"/>
        <v>0</v>
      </c>
      <c r="Z99" s="3">
        <f t="shared" si="17"/>
        <v>0</v>
      </c>
      <c r="AA99" s="1">
        <f t="shared" si="21"/>
        <v>0</v>
      </c>
    </row>
    <row r="100" spans="1:27" x14ac:dyDescent="0.25">
      <c r="A100">
        <v>91</v>
      </c>
      <c r="O100">
        <f t="shared" si="11"/>
        <v>91</v>
      </c>
      <c r="P100" s="1" t="b">
        <f t="shared" si="12"/>
        <v>0</v>
      </c>
      <c r="Q100" s="1" t="b">
        <f t="shared" si="13"/>
        <v>0</v>
      </c>
      <c r="T100" s="1">
        <f t="shared" si="18"/>
        <v>0</v>
      </c>
      <c r="U100" s="1">
        <f t="shared" si="14"/>
        <v>10.487309225091446</v>
      </c>
      <c r="V100" s="1" t="b">
        <f t="shared" si="15"/>
        <v>0</v>
      </c>
      <c r="W100" s="1">
        <f t="shared" si="19"/>
        <v>-10.487309225091446</v>
      </c>
      <c r="X100" s="1" t="b">
        <f t="shared" si="16"/>
        <v>0</v>
      </c>
      <c r="Y100" s="1">
        <f t="shared" si="20"/>
        <v>0</v>
      </c>
      <c r="Z100" s="3">
        <f t="shared" si="17"/>
        <v>0</v>
      </c>
      <c r="AA100" s="1">
        <f t="shared" si="21"/>
        <v>0</v>
      </c>
    </row>
    <row r="101" spans="1:27" x14ac:dyDescent="0.25">
      <c r="A101">
        <v>92</v>
      </c>
      <c r="O101">
        <f t="shared" si="11"/>
        <v>92</v>
      </c>
      <c r="P101" s="1" t="b">
        <f t="shared" si="12"/>
        <v>0</v>
      </c>
      <c r="Q101" s="1" t="b">
        <f t="shared" si="13"/>
        <v>0</v>
      </c>
      <c r="T101" s="1">
        <f t="shared" si="18"/>
        <v>0</v>
      </c>
      <c r="U101" s="1">
        <f t="shared" si="14"/>
        <v>10.487309225091446</v>
      </c>
      <c r="V101" s="1" t="b">
        <f t="shared" si="15"/>
        <v>0</v>
      </c>
      <c r="W101" s="1">
        <f t="shared" si="19"/>
        <v>-10.487309225091446</v>
      </c>
      <c r="X101" s="1" t="b">
        <f t="shared" si="16"/>
        <v>0</v>
      </c>
      <c r="Y101" s="1">
        <f t="shared" si="20"/>
        <v>0</v>
      </c>
      <c r="Z101" s="3">
        <f t="shared" si="17"/>
        <v>0</v>
      </c>
      <c r="AA101" s="1">
        <f t="shared" si="21"/>
        <v>0</v>
      </c>
    </row>
    <row r="102" spans="1:27" x14ac:dyDescent="0.25">
      <c r="A102">
        <v>93</v>
      </c>
      <c r="O102">
        <f t="shared" si="11"/>
        <v>93</v>
      </c>
      <c r="P102" s="1" t="b">
        <f t="shared" si="12"/>
        <v>0</v>
      </c>
      <c r="Q102" s="1" t="b">
        <f t="shared" si="13"/>
        <v>0</v>
      </c>
      <c r="T102" s="1">
        <f t="shared" si="18"/>
        <v>0</v>
      </c>
      <c r="U102" s="1">
        <f t="shared" si="14"/>
        <v>10.487309225091446</v>
      </c>
      <c r="V102" s="1" t="b">
        <f t="shared" si="15"/>
        <v>0</v>
      </c>
      <c r="W102" s="1">
        <f t="shared" si="19"/>
        <v>-10.487309225091446</v>
      </c>
      <c r="X102" s="1" t="b">
        <f t="shared" si="16"/>
        <v>0</v>
      </c>
      <c r="Y102" s="1">
        <f t="shared" si="20"/>
        <v>0</v>
      </c>
      <c r="Z102" s="3">
        <f t="shared" si="17"/>
        <v>0</v>
      </c>
      <c r="AA102" s="1">
        <f t="shared" si="21"/>
        <v>0</v>
      </c>
    </row>
    <row r="103" spans="1:27" x14ac:dyDescent="0.25">
      <c r="A103">
        <v>94</v>
      </c>
      <c r="O103">
        <f t="shared" si="11"/>
        <v>94</v>
      </c>
      <c r="P103" s="1" t="b">
        <f t="shared" si="12"/>
        <v>0</v>
      </c>
      <c r="Q103" s="1" t="b">
        <f t="shared" si="13"/>
        <v>0</v>
      </c>
      <c r="T103" s="1">
        <f t="shared" si="18"/>
        <v>0</v>
      </c>
      <c r="U103" s="1">
        <f t="shared" si="14"/>
        <v>10.487309225091446</v>
      </c>
      <c r="V103" s="1" t="b">
        <f t="shared" si="15"/>
        <v>0</v>
      </c>
      <c r="W103" s="1">
        <f t="shared" si="19"/>
        <v>-10.487309225091446</v>
      </c>
      <c r="X103" s="1" t="b">
        <f t="shared" si="16"/>
        <v>0</v>
      </c>
      <c r="Y103" s="1">
        <f t="shared" si="20"/>
        <v>0</v>
      </c>
      <c r="Z103" s="3">
        <f t="shared" si="17"/>
        <v>0</v>
      </c>
      <c r="AA103" s="1">
        <f t="shared" si="21"/>
        <v>0</v>
      </c>
    </row>
    <row r="104" spans="1:27" x14ac:dyDescent="0.25">
      <c r="A104">
        <v>95</v>
      </c>
      <c r="O104">
        <f t="shared" si="11"/>
        <v>95</v>
      </c>
      <c r="P104" s="1" t="b">
        <f t="shared" si="12"/>
        <v>0</v>
      </c>
      <c r="Q104" s="1" t="b">
        <f t="shared" si="13"/>
        <v>0</v>
      </c>
      <c r="T104" s="1">
        <f t="shared" si="18"/>
        <v>0</v>
      </c>
      <c r="U104" s="1">
        <f t="shared" si="14"/>
        <v>10.487309225091446</v>
      </c>
      <c r="V104" s="1" t="b">
        <f t="shared" si="15"/>
        <v>0</v>
      </c>
      <c r="W104" s="1">
        <f t="shared" si="19"/>
        <v>-10.487309225091446</v>
      </c>
      <c r="X104" s="1" t="b">
        <f t="shared" si="16"/>
        <v>0</v>
      </c>
      <c r="Y104" s="1">
        <f t="shared" si="20"/>
        <v>0</v>
      </c>
      <c r="Z104" s="3">
        <f t="shared" si="17"/>
        <v>0</v>
      </c>
      <c r="AA104" s="1">
        <f t="shared" si="21"/>
        <v>0</v>
      </c>
    </row>
    <row r="105" spans="1:27" x14ac:dyDescent="0.25">
      <c r="A105">
        <v>96</v>
      </c>
      <c r="O105">
        <f t="shared" si="11"/>
        <v>96</v>
      </c>
      <c r="P105" s="1" t="b">
        <f t="shared" si="12"/>
        <v>0</v>
      </c>
      <c r="Q105" s="1" t="b">
        <f t="shared" si="13"/>
        <v>0</v>
      </c>
      <c r="T105" s="1">
        <f t="shared" si="18"/>
        <v>0</v>
      </c>
      <c r="U105" s="1">
        <f t="shared" si="14"/>
        <v>10.487309225091446</v>
      </c>
      <c r="V105" s="1" t="b">
        <f t="shared" si="15"/>
        <v>0</v>
      </c>
      <c r="W105" s="1">
        <f t="shared" si="19"/>
        <v>-10.487309225091446</v>
      </c>
      <c r="X105" s="1" t="b">
        <f t="shared" si="16"/>
        <v>0</v>
      </c>
      <c r="Y105" s="1">
        <f t="shared" si="20"/>
        <v>0</v>
      </c>
      <c r="Z105" s="3">
        <f t="shared" si="17"/>
        <v>0</v>
      </c>
      <c r="AA105" s="1">
        <f t="shared" si="21"/>
        <v>0</v>
      </c>
    </row>
    <row r="106" spans="1:27" x14ac:dyDescent="0.25">
      <c r="A106">
        <v>97</v>
      </c>
      <c r="O106">
        <f t="shared" si="11"/>
        <v>97</v>
      </c>
      <c r="P106" s="1" t="b">
        <f t="shared" si="12"/>
        <v>0</v>
      </c>
      <c r="Q106" s="1" t="b">
        <f t="shared" si="13"/>
        <v>0</v>
      </c>
      <c r="T106" s="1">
        <f t="shared" si="18"/>
        <v>0</v>
      </c>
      <c r="U106" s="1">
        <f t="shared" si="14"/>
        <v>10.487309225091446</v>
      </c>
      <c r="V106" s="1" t="b">
        <f t="shared" si="15"/>
        <v>0</v>
      </c>
      <c r="W106" s="1">
        <f t="shared" si="19"/>
        <v>-10.487309225091446</v>
      </c>
      <c r="X106" s="1" t="b">
        <f t="shared" si="16"/>
        <v>0</v>
      </c>
      <c r="Y106" s="1">
        <f t="shared" si="20"/>
        <v>0</v>
      </c>
      <c r="Z106" s="3">
        <f t="shared" si="17"/>
        <v>0</v>
      </c>
      <c r="AA106" s="1">
        <f t="shared" si="21"/>
        <v>0</v>
      </c>
    </row>
    <row r="107" spans="1:27" x14ac:dyDescent="0.25">
      <c r="A107">
        <v>98</v>
      </c>
      <c r="O107">
        <f t="shared" si="11"/>
        <v>98</v>
      </c>
      <c r="P107" s="1" t="b">
        <f t="shared" si="12"/>
        <v>0</v>
      </c>
      <c r="Q107" s="1" t="b">
        <f t="shared" si="13"/>
        <v>0</v>
      </c>
      <c r="T107" s="1">
        <f t="shared" si="18"/>
        <v>0</v>
      </c>
      <c r="U107" s="1">
        <f t="shared" si="14"/>
        <v>10.487309225091446</v>
      </c>
      <c r="V107" s="1" t="b">
        <f t="shared" si="15"/>
        <v>0</v>
      </c>
      <c r="W107" s="1">
        <f t="shared" si="19"/>
        <v>-10.487309225091446</v>
      </c>
      <c r="X107" s="1" t="b">
        <f t="shared" si="16"/>
        <v>0</v>
      </c>
      <c r="Y107" s="1">
        <f t="shared" si="20"/>
        <v>0</v>
      </c>
      <c r="Z107" s="3">
        <f t="shared" si="17"/>
        <v>0</v>
      </c>
      <c r="AA107" s="1">
        <f t="shared" si="21"/>
        <v>0</v>
      </c>
    </row>
    <row r="108" spans="1:27" x14ac:dyDescent="0.25">
      <c r="A108">
        <v>99</v>
      </c>
      <c r="O108">
        <f t="shared" si="11"/>
        <v>99</v>
      </c>
      <c r="P108" s="1" t="b">
        <f t="shared" si="12"/>
        <v>0</v>
      </c>
      <c r="Q108" s="1" t="b">
        <f t="shared" si="13"/>
        <v>0</v>
      </c>
      <c r="T108" s="1">
        <f t="shared" si="18"/>
        <v>0</v>
      </c>
      <c r="U108" s="1">
        <f t="shared" si="14"/>
        <v>10.487309225091446</v>
      </c>
      <c r="V108" s="1" t="b">
        <f t="shared" si="15"/>
        <v>0</v>
      </c>
      <c r="W108" s="1">
        <f t="shared" si="19"/>
        <v>-10.487309225091446</v>
      </c>
      <c r="X108" s="1" t="b">
        <f t="shared" si="16"/>
        <v>0</v>
      </c>
      <c r="Y108" s="1">
        <f t="shared" si="20"/>
        <v>0</v>
      </c>
      <c r="Z108" s="3">
        <f t="shared" si="17"/>
        <v>0</v>
      </c>
      <c r="AA108" s="1">
        <f t="shared" si="21"/>
        <v>0</v>
      </c>
    </row>
    <row r="109" spans="1:27" x14ac:dyDescent="0.25">
      <c r="A109">
        <v>100</v>
      </c>
      <c r="O109">
        <f t="shared" si="11"/>
        <v>100</v>
      </c>
      <c r="P109" s="1" t="b">
        <f t="shared" si="12"/>
        <v>0</v>
      </c>
      <c r="Q109" s="1" t="b">
        <f t="shared" si="13"/>
        <v>0</v>
      </c>
      <c r="T109" s="1">
        <f t="shared" si="18"/>
        <v>0</v>
      </c>
      <c r="U109" s="1">
        <f t="shared" si="14"/>
        <v>10.487309225091446</v>
      </c>
      <c r="V109" s="1" t="b">
        <f t="shared" si="15"/>
        <v>0</v>
      </c>
      <c r="W109" s="1">
        <f t="shared" si="19"/>
        <v>-10.487309225091446</v>
      </c>
      <c r="X109" s="1" t="b">
        <f t="shared" si="16"/>
        <v>0</v>
      </c>
      <c r="Y109" s="1">
        <f t="shared" si="20"/>
        <v>0</v>
      </c>
      <c r="Z109" s="3">
        <f t="shared" si="17"/>
        <v>0</v>
      </c>
      <c r="AA109" s="1">
        <f t="shared" si="21"/>
        <v>0</v>
      </c>
    </row>
    <row r="110" spans="1:27" x14ac:dyDescent="0.25">
      <c r="A110">
        <v>101</v>
      </c>
      <c r="O110">
        <f t="shared" si="11"/>
        <v>101</v>
      </c>
      <c r="P110" s="1" t="b">
        <f t="shared" si="12"/>
        <v>0</v>
      </c>
      <c r="Q110" s="1" t="b">
        <f t="shared" si="13"/>
        <v>0</v>
      </c>
      <c r="T110" s="1">
        <f t="shared" si="18"/>
        <v>0</v>
      </c>
      <c r="U110" s="1">
        <f t="shared" si="14"/>
        <v>10.487309225091446</v>
      </c>
      <c r="V110" s="1" t="b">
        <f t="shared" si="15"/>
        <v>0</v>
      </c>
      <c r="W110" s="1">
        <f t="shared" si="19"/>
        <v>-10.487309225091446</v>
      </c>
      <c r="X110" s="1" t="b">
        <f t="shared" si="16"/>
        <v>0</v>
      </c>
      <c r="Y110" s="1">
        <f t="shared" si="20"/>
        <v>0</v>
      </c>
      <c r="Z110" s="3">
        <f t="shared" si="17"/>
        <v>0</v>
      </c>
      <c r="AA110" s="1">
        <f t="shared" si="21"/>
        <v>0</v>
      </c>
    </row>
    <row r="111" spans="1:27" x14ac:dyDescent="0.25">
      <c r="A111">
        <v>102</v>
      </c>
      <c r="O111">
        <f t="shared" si="11"/>
        <v>102</v>
      </c>
      <c r="P111" s="1" t="b">
        <f t="shared" si="12"/>
        <v>0</v>
      </c>
      <c r="Q111" s="1" t="b">
        <f t="shared" si="13"/>
        <v>0</v>
      </c>
      <c r="T111" s="1">
        <f t="shared" si="18"/>
        <v>0</v>
      </c>
      <c r="U111" s="1">
        <f t="shared" si="14"/>
        <v>10.487309225091446</v>
      </c>
      <c r="V111" s="1" t="b">
        <f t="shared" si="15"/>
        <v>0</v>
      </c>
      <c r="W111" s="1">
        <f t="shared" si="19"/>
        <v>-10.487309225091446</v>
      </c>
      <c r="X111" s="1" t="b">
        <f t="shared" si="16"/>
        <v>0</v>
      </c>
      <c r="Y111" s="1">
        <f t="shared" si="20"/>
        <v>0</v>
      </c>
      <c r="Z111" s="3">
        <f t="shared" si="17"/>
        <v>0</v>
      </c>
      <c r="AA111" s="1">
        <f t="shared" si="21"/>
        <v>0</v>
      </c>
    </row>
    <row r="112" spans="1:27" x14ac:dyDescent="0.25">
      <c r="A112">
        <v>103</v>
      </c>
      <c r="O112">
        <f t="shared" si="11"/>
        <v>103</v>
      </c>
      <c r="P112" s="1" t="b">
        <f t="shared" si="12"/>
        <v>0</v>
      </c>
      <c r="Q112" s="1" t="b">
        <f t="shared" si="13"/>
        <v>0</v>
      </c>
      <c r="T112" s="1">
        <f t="shared" si="18"/>
        <v>0</v>
      </c>
      <c r="U112" s="1">
        <f t="shared" si="14"/>
        <v>10.487309225091446</v>
      </c>
      <c r="V112" s="1" t="b">
        <f t="shared" si="15"/>
        <v>0</v>
      </c>
      <c r="W112" s="1">
        <f t="shared" si="19"/>
        <v>-10.487309225091446</v>
      </c>
      <c r="X112" s="1" t="b">
        <f t="shared" si="16"/>
        <v>0</v>
      </c>
      <c r="Y112" s="1">
        <f t="shared" si="20"/>
        <v>0</v>
      </c>
      <c r="Z112" s="3">
        <f t="shared" si="17"/>
        <v>0</v>
      </c>
      <c r="AA112" s="1">
        <f t="shared" si="21"/>
        <v>0</v>
      </c>
    </row>
    <row r="113" spans="1:27" x14ac:dyDescent="0.25">
      <c r="A113">
        <v>104</v>
      </c>
      <c r="O113">
        <f t="shared" si="11"/>
        <v>104</v>
      </c>
      <c r="P113" s="1" t="b">
        <f t="shared" si="12"/>
        <v>0</v>
      </c>
      <c r="Q113" s="1" t="b">
        <f t="shared" si="13"/>
        <v>0</v>
      </c>
      <c r="T113" s="1">
        <f t="shared" si="18"/>
        <v>0</v>
      </c>
      <c r="U113" s="1">
        <f t="shared" si="14"/>
        <v>10.487309225091446</v>
      </c>
      <c r="V113" s="1" t="b">
        <f t="shared" si="15"/>
        <v>0</v>
      </c>
      <c r="W113" s="1">
        <f t="shared" si="19"/>
        <v>-10.487309225091446</v>
      </c>
      <c r="X113" s="1" t="b">
        <f t="shared" si="16"/>
        <v>0</v>
      </c>
      <c r="Y113" s="1">
        <f t="shared" si="20"/>
        <v>0</v>
      </c>
      <c r="Z113" s="3">
        <f t="shared" si="17"/>
        <v>0</v>
      </c>
      <c r="AA113" s="1">
        <f t="shared" si="21"/>
        <v>0</v>
      </c>
    </row>
    <row r="114" spans="1:27" x14ac:dyDescent="0.25">
      <c r="A114">
        <v>105</v>
      </c>
      <c r="O114">
        <f t="shared" si="11"/>
        <v>105</v>
      </c>
      <c r="P114" s="1" t="b">
        <f t="shared" si="12"/>
        <v>0</v>
      </c>
      <c r="Q114" s="1" t="b">
        <f t="shared" si="13"/>
        <v>0</v>
      </c>
      <c r="T114" s="1">
        <f t="shared" si="18"/>
        <v>0</v>
      </c>
      <c r="U114" s="1">
        <f t="shared" si="14"/>
        <v>10.487309225091446</v>
      </c>
      <c r="V114" s="1" t="b">
        <f t="shared" si="15"/>
        <v>0</v>
      </c>
      <c r="W114" s="1">
        <f t="shared" si="19"/>
        <v>-10.487309225091446</v>
      </c>
      <c r="X114" s="1" t="b">
        <f t="shared" si="16"/>
        <v>0</v>
      </c>
      <c r="Y114" s="1">
        <f t="shared" si="20"/>
        <v>0</v>
      </c>
      <c r="Z114" s="3">
        <f t="shared" si="17"/>
        <v>0</v>
      </c>
      <c r="AA114" s="1">
        <f t="shared" si="21"/>
        <v>0</v>
      </c>
    </row>
    <row r="115" spans="1:27" x14ac:dyDescent="0.25">
      <c r="A115">
        <v>106</v>
      </c>
      <c r="O115">
        <f t="shared" si="11"/>
        <v>106</v>
      </c>
      <c r="P115" s="1" t="b">
        <f t="shared" si="12"/>
        <v>0</v>
      </c>
      <c r="Q115" s="1" t="b">
        <f t="shared" si="13"/>
        <v>0</v>
      </c>
      <c r="T115" s="1">
        <f t="shared" si="18"/>
        <v>0</v>
      </c>
      <c r="U115" s="1">
        <f t="shared" si="14"/>
        <v>10.487309225091446</v>
      </c>
      <c r="V115" s="1" t="b">
        <f t="shared" si="15"/>
        <v>0</v>
      </c>
      <c r="W115" s="1">
        <f t="shared" si="19"/>
        <v>-10.487309225091446</v>
      </c>
      <c r="X115" s="1" t="b">
        <f t="shared" si="16"/>
        <v>0</v>
      </c>
      <c r="Y115" s="1">
        <f t="shared" si="20"/>
        <v>0</v>
      </c>
      <c r="Z115" s="3">
        <f t="shared" si="17"/>
        <v>0</v>
      </c>
      <c r="AA115" s="1">
        <f t="shared" si="21"/>
        <v>0</v>
      </c>
    </row>
    <row r="116" spans="1:27" x14ac:dyDescent="0.25">
      <c r="A116">
        <v>107</v>
      </c>
      <c r="O116">
        <f t="shared" si="11"/>
        <v>107</v>
      </c>
      <c r="P116" s="1" t="b">
        <f t="shared" si="12"/>
        <v>0</v>
      </c>
      <c r="Q116" s="1" t="b">
        <f t="shared" si="13"/>
        <v>0</v>
      </c>
      <c r="T116" s="1">
        <f t="shared" si="18"/>
        <v>0</v>
      </c>
      <c r="U116" s="1">
        <f t="shared" si="14"/>
        <v>10.487309225091446</v>
      </c>
      <c r="V116" s="1" t="b">
        <f t="shared" si="15"/>
        <v>0</v>
      </c>
      <c r="W116" s="1">
        <f t="shared" si="19"/>
        <v>-10.487309225091446</v>
      </c>
      <c r="X116" s="1" t="b">
        <f t="shared" si="16"/>
        <v>0</v>
      </c>
      <c r="Y116" s="1">
        <f t="shared" si="20"/>
        <v>0</v>
      </c>
      <c r="Z116" s="3">
        <f t="shared" si="17"/>
        <v>0</v>
      </c>
      <c r="AA116" s="1">
        <f t="shared" si="21"/>
        <v>0</v>
      </c>
    </row>
    <row r="117" spans="1:27" x14ac:dyDescent="0.25">
      <c r="A117">
        <v>108</v>
      </c>
      <c r="O117">
        <f t="shared" si="11"/>
        <v>108</v>
      </c>
      <c r="P117" s="1" t="b">
        <f t="shared" si="12"/>
        <v>0</v>
      </c>
      <c r="Q117" s="1" t="b">
        <f t="shared" si="13"/>
        <v>0</v>
      </c>
      <c r="T117" s="1">
        <f t="shared" si="18"/>
        <v>0</v>
      </c>
      <c r="U117" s="1">
        <f t="shared" si="14"/>
        <v>10.487309225091446</v>
      </c>
      <c r="V117" s="1" t="b">
        <f t="shared" si="15"/>
        <v>0</v>
      </c>
      <c r="W117" s="1">
        <f t="shared" si="19"/>
        <v>-10.487309225091446</v>
      </c>
      <c r="X117" s="1" t="b">
        <f t="shared" si="16"/>
        <v>0</v>
      </c>
      <c r="Y117" s="1">
        <f t="shared" si="20"/>
        <v>0</v>
      </c>
      <c r="Z117" s="3">
        <f t="shared" si="17"/>
        <v>0</v>
      </c>
      <c r="AA117" s="1">
        <f t="shared" si="21"/>
        <v>0</v>
      </c>
    </row>
    <row r="118" spans="1:27" x14ac:dyDescent="0.25">
      <c r="A118">
        <v>109</v>
      </c>
      <c r="O118">
        <f t="shared" si="11"/>
        <v>109</v>
      </c>
      <c r="P118" s="1" t="b">
        <f t="shared" si="12"/>
        <v>0</v>
      </c>
      <c r="Q118" s="1" t="b">
        <f t="shared" si="13"/>
        <v>0</v>
      </c>
      <c r="T118" s="1">
        <f t="shared" si="18"/>
        <v>0</v>
      </c>
      <c r="U118" s="1">
        <f t="shared" si="14"/>
        <v>10.487309225091446</v>
      </c>
      <c r="V118" s="1" t="b">
        <f t="shared" si="15"/>
        <v>0</v>
      </c>
      <c r="W118" s="1">
        <f t="shared" si="19"/>
        <v>-10.487309225091446</v>
      </c>
      <c r="X118" s="1" t="b">
        <f t="shared" si="16"/>
        <v>0</v>
      </c>
      <c r="Y118" s="1">
        <f t="shared" si="20"/>
        <v>0</v>
      </c>
      <c r="Z118" s="3">
        <f t="shared" si="17"/>
        <v>0</v>
      </c>
      <c r="AA118" s="1">
        <f t="shared" si="21"/>
        <v>0</v>
      </c>
    </row>
    <row r="119" spans="1:27" x14ac:dyDescent="0.25">
      <c r="A119">
        <v>110</v>
      </c>
      <c r="O119">
        <f t="shared" si="11"/>
        <v>110</v>
      </c>
      <c r="P119" s="1" t="b">
        <f t="shared" si="12"/>
        <v>0</v>
      </c>
      <c r="Q119" s="1" t="b">
        <f t="shared" si="13"/>
        <v>0</v>
      </c>
      <c r="T119" s="1">
        <f t="shared" si="18"/>
        <v>0</v>
      </c>
      <c r="U119" s="1">
        <f t="shared" si="14"/>
        <v>10.487309225091446</v>
      </c>
      <c r="V119" s="1" t="b">
        <f t="shared" si="15"/>
        <v>0</v>
      </c>
      <c r="W119" s="1">
        <f t="shared" si="19"/>
        <v>-10.487309225091446</v>
      </c>
      <c r="X119" s="1" t="b">
        <f t="shared" si="16"/>
        <v>0</v>
      </c>
      <c r="Y119" s="1">
        <f t="shared" si="20"/>
        <v>0</v>
      </c>
      <c r="Z119" s="3">
        <f t="shared" si="17"/>
        <v>0</v>
      </c>
      <c r="AA119" s="1">
        <f t="shared" si="21"/>
        <v>0</v>
      </c>
    </row>
    <row r="120" spans="1:27" x14ac:dyDescent="0.25">
      <c r="A120">
        <v>111</v>
      </c>
      <c r="O120">
        <f t="shared" si="11"/>
        <v>111</v>
      </c>
      <c r="P120" s="1" t="b">
        <f t="shared" si="12"/>
        <v>0</v>
      </c>
      <c r="Q120" s="1" t="b">
        <f t="shared" si="13"/>
        <v>0</v>
      </c>
      <c r="T120" s="1">
        <f t="shared" si="18"/>
        <v>0</v>
      </c>
      <c r="U120" s="1">
        <f t="shared" si="14"/>
        <v>10.487309225091446</v>
      </c>
      <c r="V120" s="1" t="b">
        <f t="shared" si="15"/>
        <v>0</v>
      </c>
      <c r="W120" s="1">
        <f t="shared" si="19"/>
        <v>-10.487309225091446</v>
      </c>
      <c r="X120" s="1" t="b">
        <f t="shared" si="16"/>
        <v>0</v>
      </c>
      <c r="Y120" s="1">
        <f t="shared" si="20"/>
        <v>0</v>
      </c>
      <c r="Z120" s="3">
        <f t="shared" si="17"/>
        <v>0</v>
      </c>
      <c r="AA120" s="1">
        <f t="shared" si="21"/>
        <v>0</v>
      </c>
    </row>
    <row r="121" spans="1:27" x14ac:dyDescent="0.25">
      <c r="A121">
        <v>112</v>
      </c>
      <c r="O121">
        <f t="shared" si="11"/>
        <v>112</v>
      </c>
      <c r="P121" s="1" t="b">
        <f t="shared" si="12"/>
        <v>0</v>
      </c>
      <c r="Q121" s="1" t="b">
        <f t="shared" si="13"/>
        <v>0</v>
      </c>
      <c r="T121" s="1">
        <f t="shared" si="18"/>
        <v>0</v>
      </c>
      <c r="U121" s="1">
        <f t="shared" si="14"/>
        <v>10.487309225091446</v>
      </c>
      <c r="V121" s="1" t="b">
        <f t="shared" si="15"/>
        <v>0</v>
      </c>
      <c r="W121" s="1">
        <f t="shared" si="19"/>
        <v>-10.487309225091446</v>
      </c>
      <c r="X121" s="1" t="b">
        <f t="shared" si="16"/>
        <v>0</v>
      </c>
      <c r="Y121" s="1">
        <f t="shared" si="20"/>
        <v>0</v>
      </c>
      <c r="Z121" s="3">
        <f t="shared" si="17"/>
        <v>0</v>
      </c>
      <c r="AA121" s="1">
        <f t="shared" si="21"/>
        <v>0</v>
      </c>
    </row>
    <row r="122" spans="1:27" x14ac:dyDescent="0.25">
      <c r="A122">
        <v>113</v>
      </c>
      <c r="O122">
        <f t="shared" si="11"/>
        <v>113</v>
      </c>
      <c r="P122" s="1" t="b">
        <f t="shared" si="12"/>
        <v>0</v>
      </c>
      <c r="Q122" s="1" t="b">
        <f t="shared" si="13"/>
        <v>0</v>
      </c>
      <c r="T122" s="1">
        <f t="shared" si="18"/>
        <v>0</v>
      </c>
      <c r="U122" s="1">
        <f t="shared" si="14"/>
        <v>10.487309225091446</v>
      </c>
      <c r="V122" s="1" t="b">
        <f t="shared" si="15"/>
        <v>0</v>
      </c>
      <c r="W122" s="1">
        <f t="shared" si="19"/>
        <v>-10.487309225091446</v>
      </c>
      <c r="X122" s="1" t="b">
        <f t="shared" si="16"/>
        <v>0</v>
      </c>
      <c r="Y122" s="1">
        <f t="shared" si="20"/>
        <v>0</v>
      </c>
      <c r="Z122" s="3">
        <f t="shared" si="17"/>
        <v>0</v>
      </c>
      <c r="AA122" s="1">
        <f t="shared" si="21"/>
        <v>0</v>
      </c>
    </row>
    <row r="123" spans="1:27" x14ac:dyDescent="0.25">
      <c r="A123">
        <v>114</v>
      </c>
      <c r="O123">
        <f t="shared" si="11"/>
        <v>114</v>
      </c>
      <c r="P123" s="1" t="b">
        <f t="shared" si="12"/>
        <v>0</v>
      </c>
      <c r="Q123" s="1" t="b">
        <f t="shared" si="13"/>
        <v>0</v>
      </c>
      <c r="T123" s="1">
        <f t="shared" si="18"/>
        <v>0</v>
      </c>
      <c r="U123" s="1">
        <f t="shared" si="14"/>
        <v>10.487309225091446</v>
      </c>
      <c r="V123" s="1" t="b">
        <f t="shared" si="15"/>
        <v>0</v>
      </c>
      <c r="W123" s="1">
        <f t="shared" si="19"/>
        <v>-10.487309225091446</v>
      </c>
      <c r="X123" s="1" t="b">
        <f t="shared" si="16"/>
        <v>0</v>
      </c>
      <c r="Y123" s="1">
        <f t="shared" si="20"/>
        <v>0</v>
      </c>
      <c r="Z123" s="3">
        <f t="shared" si="17"/>
        <v>0</v>
      </c>
      <c r="AA123" s="1">
        <f t="shared" si="21"/>
        <v>0</v>
      </c>
    </row>
    <row r="124" spans="1:27" x14ac:dyDescent="0.25">
      <c r="A124">
        <v>115</v>
      </c>
      <c r="O124">
        <f t="shared" si="11"/>
        <v>115</v>
      </c>
      <c r="P124" s="1" t="b">
        <f t="shared" si="12"/>
        <v>0</v>
      </c>
      <c r="Q124" s="1" t="b">
        <f t="shared" si="13"/>
        <v>0</v>
      </c>
      <c r="T124" s="1">
        <f t="shared" si="18"/>
        <v>0</v>
      </c>
      <c r="U124" s="1">
        <f t="shared" si="14"/>
        <v>10.487309225091446</v>
      </c>
      <c r="V124" s="1" t="b">
        <f t="shared" si="15"/>
        <v>0</v>
      </c>
      <c r="W124" s="1">
        <f t="shared" si="19"/>
        <v>-10.487309225091446</v>
      </c>
      <c r="X124" s="1" t="b">
        <f t="shared" si="16"/>
        <v>0</v>
      </c>
      <c r="Y124" s="1">
        <f t="shared" si="20"/>
        <v>0</v>
      </c>
      <c r="Z124" s="3">
        <f t="shared" si="17"/>
        <v>0</v>
      </c>
      <c r="AA124" s="1">
        <f t="shared" si="21"/>
        <v>0</v>
      </c>
    </row>
    <row r="125" spans="1:27" x14ac:dyDescent="0.25">
      <c r="A125">
        <v>116</v>
      </c>
      <c r="O125">
        <f t="shared" si="11"/>
        <v>116</v>
      </c>
      <c r="P125" s="1" t="b">
        <f t="shared" si="12"/>
        <v>0</v>
      </c>
      <c r="Q125" s="1" t="b">
        <f t="shared" si="13"/>
        <v>0</v>
      </c>
      <c r="T125" s="1">
        <f t="shared" si="18"/>
        <v>0</v>
      </c>
      <c r="U125" s="1">
        <f t="shared" si="14"/>
        <v>10.487309225091446</v>
      </c>
      <c r="V125" s="1" t="b">
        <f t="shared" si="15"/>
        <v>0</v>
      </c>
      <c r="W125" s="1">
        <f t="shared" si="19"/>
        <v>-10.487309225091446</v>
      </c>
      <c r="X125" s="1" t="b">
        <f t="shared" si="16"/>
        <v>0</v>
      </c>
      <c r="Y125" s="1">
        <f t="shared" si="20"/>
        <v>0</v>
      </c>
      <c r="Z125" s="3">
        <f t="shared" si="17"/>
        <v>0</v>
      </c>
      <c r="AA125" s="1">
        <f t="shared" si="21"/>
        <v>0</v>
      </c>
    </row>
    <row r="126" spans="1:27" x14ac:dyDescent="0.25">
      <c r="A126">
        <v>117</v>
      </c>
      <c r="O126">
        <f t="shared" si="11"/>
        <v>117</v>
      </c>
      <c r="P126" s="1" t="b">
        <f t="shared" si="12"/>
        <v>0</v>
      </c>
      <c r="Q126" s="1" t="b">
        <f t="shared" si="13"/>
        <v>0</v>
      </c>
      <c r="T126" s="1">
        <f t="shared" si="18"/>
        <v>0</v>
      </c>
      <c r="U126" s="1">
        <f t="shared" si="14"/>
        <v>10.487309225091446</v>
      </c>
      <c r="V126" s="1" t="b">
        <f t="shared" si="15"/>
        <v>0</v>
      </c>
      <c r="W126" s="1">
        <f t="shared" si="19"/>
        <v>-10.487309225091446</v>
      </c>
      <c r="X126" s="1" t="b">
        <f t="shared" si="16"/>
        <v>0</v>
      </c>
      <c r="Y126" s="1">
        <f t="shared" si="20"/>
        <v>0</v>
      </c>
      <c r="Z126" s="3">
        <f t="shared" si="17"/>
        <v>0</v>
      </c>
      <c r="AA126" s="1">
        <f t="shared" si="21"/>
        <v>0</v>
      </c>
    </row>
    <row r="127" spans="1:27" x14ac:dyDescent="0.25">
      <c r="A127">
        <v>118</v>
      </c>
      <c r="O127">
        <f t="shared" si="11"/>
        <v>118</v>
      </c>
      <c r="P127" s="1" t="b">
        <f t="shared" si="12"/>
        <v>0</v>
      </c>
      <c r="Q127" s="1" t="b">
        <f t="shared" si="13"/>
        <v>0</v>
      </c>
      <c r="T127" s="1">
        <f t="shared" si="18"/>
        <v>0</v>
      </c>
      <c r="U127" s="1">
        <f t="shared" si="14"/>
        <v>10.487309225091446</v>
      </c>
      <c r="V127" s="1" t="b">
        <f t="shared" si="15"/>
        <v>0</v>
      </c>
      <c r="W127" s="1">
        <f t="shared" si="19"/>
        <v>-10.487309225091446</v>
      </c>
      <c r="X127" s="1" t="b">
        <f t="shared" si="16"/>
        <v>0</v>
      </c>
      <c r="Y127" s="1">
        <f t="shared" si="20"/>
        <v>0</v>
      </c>
      <c r="Z127" s="3">
        <f t="shared" si="17"/>
        <v>0</v>
      </c>
      <c r="AA127" s="1">
        <f t="shared" si="21"/>
        <v>0</v>
      </c>
    </row>
    <row r="128" spans="1:27" x14ac:dyDescent="0.25">
      <c r="A128">
        <v>119</v>
      </c>
      <c r="O128">
        <f t="shared" si="11"/>
        <v>119</v>
      </c>
      <c r="P128" s="1" t="b">
        <f t="shared" si="12"/>
        <v>0</v>
      </c>
      <c r="Q128" s="1" t="b">
        <f t="shared" si="13"/>
        <v>0</v>
      </c>
      <c r="T128" s="1">
        <f t="shared" si="18"/>
        <v>0</v>
      </c>
      <c r="U128" s="1">
        <f t="shared" si="14"/>
        <v>10.487309225091446</v>
      </c>
      <c r="V128" s="1" t="b">
        <f t="shared" si="15"/>
        <v>0</v>
      </c>
      <c r="W128" s="1">
        <f t="shared" si="19"/>
        <v>-10.487309225091446</v>
      </c>
      <c r="X128" s="1" t="b">
        <f t="shared" si="16"/>
        <v>0</v>
      </c>
      <c r="Y128" s="1">
        <f t="shared" si="20"/>
        <v>0</v>
      </c>
      <c r="Z128" s="3">
        <f t="shared" si="17"/>
        <v>0</v>
      </c>
      <c r="AA128" s="1">
        <f t="shared" si="21"/>
        <v>0</v>
      </c>
    </row>
    <row r="129" spans="1:27" x14ac:dyDescent="0.25">
      <c r="A129">
        <v>120</v>
      </c>
      <c r="O129">
        <f t="shared" si="11"/>
        <v>120</v>
      </c>
      <c r="P129" s="1" t="b">
        <f t="shared" si="12"/>
        <v>0</v>
      </c>
      <c r="Q129" s="1" t="b">
        <f t="shared" si="13"/>
        <v>0</v>
      </c>
      <c r="T129" s="1">
        <f t="shared" si="18"/>
        <v>0</v>
      </c>
      <c r="U129" s="1">
        <f t="shared" si="14"/>
        <v>10.487309225091446</v>
      </c>
      <c r="V129" s="1" t="b">
        <f t="shared" si="15"/>
        <v>0</v>
      </c>
      <c r="W129" s="1">
        <f t="shared" si="19"/>
        <v>-10.487309225091446</v>
      </c>
      <c r="X129" s="1" t="b">
        <f t="shared" si="16"/>
        <v>0</v>
      </c>
      <c r="Y129" s="1">
        <f t="shared" si="20"/>
        <v>0</v>
      </c>
      <c r="Z129" s="3">
        <f t="shared" si="17"/>
        <v>0</v>
      </c>
      <c r="AA129" s="1">
        <f t="shared" si="21"/>
        <v>0</v>
      </c>
    </row>
    <row r="130" spans="1:27" x14ac:dyDescent="0.25">
      <c r="A130">
        <v>121</v>
      </c>
      <c r="O130">
        <f t="shared" si="11"/>
        <v>121</v>
      </c>
      <c r="P130" s="1" t="b">
        <f t="shared" si="12"/>
        <v>0</v>
      </c>
      <c r="Q130" s="1" t="b">
        <f t="shared" si="13"/>
        <v>0</v>
      </c>
      <c r="T130" s="1">
        <f t="shared" si="18"/>
        <v>0</v>
      </c>
      <c r="U130" s="1">
        <f t="shared" si="14"/>
        <v>10.487309225091446</v>
      </c>
      <c r="V130" s="1" t="b">
        <f t="shared" si="15"/>
        <v>0</v>
      </c>
      <c r="W130" s="1">
        <f t="shared" si="19"/>
        <v>-10.487309225091446</v>
      </c>
      <c r="X130" s="1" t="b">
        <f t="shared" si="16"/>
        <v>0</v>
      </c>
      <c r="Y130" s="1">
        <f t="shared" si="20"/>
        <v>0</v>
      </c>
      <c r="Z130" s="3">
        <f t="shared" si="17"/>
        <v>0</v>
      </c>
      <c r="AA130" s="1">
        <f t="shared" si="21"/>
        <v>0</v>
      </c>
    </row>
    <row r="131" spans="1:27" x14ac:dyDescent="0.25">
      <c r="A131">
        <v>122</v>
      </c>
      <c r="O131">
        <f t="shared" si="11"/>
        <v>122</v>
      </c>
      <c r="P131" s="1" t="b">
        <f t="shared" si="12"/>
        <v>0</v>
      </c>
      <c r="Q131" s="1" t="b">
        <f t="shared" si="13"/>
        <v>0</v>
      </c>
      <c r="T131" s="1">
        <f t="shared" si="18"/>
        <v>0</v>
      </c>
      <c r="U131" s="1">
        <f t="shared" si="14"/>
        <v>10.487309225091446</v>
      </c>
      <c r="V131" s="1" t="b">
        <f t="shared" si="15"/>
        <v>0</v>
      </c>
      <c r="W131" s="1">
        <f t="shared" si="19"/>
        <v>-10.487309225091446</v>
      </c>
      <c r="X131" s="1" t="b">
        <f t="shared" si="16"/>
        <v>0</v>
      </c>
      <c r="Y131" s="1">
        <f t="shared" si="20"/>
        <v>0</v>
      </c>
      <c r="Z131" s="3">
        <f t="shared" si="17"/>
        <v>0</v>
      </c>
      <c r="AA131" s="1">
        <f t="shared" si="21"/>
        <v>0</v>
      </c>
    </row>
    <row r="132" spans="1:27" x14ac:dyDescent="0.25">
      <c r="A132">
        <v>123</v>
      </c>
      <c r="O132">
        <f t="shared" si="11"/>
        <v>123</v>
      </c>
      <c r="P132" s="1" t="b">
        <f t="shared" si="12"/>
        <v>0</v>
      </c>
      <c r="Q132" s="1" t="b">
        <f t="shared" si="13"/>
        <v>0</v>
      </c>
      <c r="T132" s="1">
        <f t="shared" si="18"/>
        <v>0</v>
      </c>
      <c r="U132" s="1">
        <f t="shared" si="14"/>
        <v>10.487309225091446</v>
      </c>
      <c r="V132" s="1" t="b">
        <f t="shared" si="15"/>
        <v>0</v>
      </c>
      <c r="W132" s="1">
        <f t="shared" si="19"/>
        <v>-10.487309225091446</v>
      </c>
      <c r="X132" s="1" t="b">
        <f t="shared" si="16"/>
        <v>0</v>
      </c>
      <c r="Y132" s="1">
        <f t="shared" si="20"/>
        <v>0</v>
      </c>
      <c r="Z132" s="3">
        <f t="shared" si="17"/>
        <v>0</v>
      </c>
      <c r="AA132" s="1">
        <f t="shared" si="21"/>
        <v>0</v>
      </c>
    </row>
    <row r="133" spans="1:27" x14ac:dyDescent="0.25">
      <c r="A133">
        <v>124</v>
      </c>
      <c r="O133">
        <f t="shared" si="11"/>
        <v>124</v>
      </c>
      <c r="P133" s="1" t="b">
        <f t="shared" si="12"/>
        <v>0</v>
      </c>
      <c r="Q133" s="1" t="b">
        <f t="shared" si="13"/>
        <v>0</v>
      </c>
      <c r="T133" s="1">
        <f t="shared" si="18"/>
        <v>0</v>
      </c>
      <c r="U133" s="1">
        <f t="shared" si="14"/>
        <v>10.487309225091446</v>
      </c>
      <c r="V133" s="1" t="b">
        <f t="shared" si="15"/>
        <v>0</v>
      </c>
      <c r="W133" s="1">
        <f t="shared" si="19"/>
        <v>-10.487309225091446</v>
      </c>
      <c r="X133" s="1" t="b">
        <f t="shared" si="16"/>
        <v>0</v>
      </c>
      <c r="Y133" s="1">
        <f t="shared" si="20"/>
        <v>0</v>
      </c>
      <c r="Z133" s="3">
        <f t="shared" si="17"/>
        <v>0</v>
      </c>
      <c r="AA133" s="1">
        <f t="shared" si="21"/>
        <v>0</v>
      </c>
    </row>
    <row r="134" spans="1:27" x14ac:dyDescent="0.25">
      <c r="A134">
        <v>125</v>
      </c>
      <c r="O134">
        <f t="shared" si="11"/>
        <v>125</v>
      </c>
      <c r="P134" s="1" t="b">
        <f t="shared" si="12"/>
        <v>0</v>
      </c>
      <c r="Q134" s="1" t="b">
        <f t="shared" si="13"/>
        <v>0</v>
      </c>
      <c r="T134" s="1">
        <f t="shared" si="18"/>
        <v>0</v>
      </c>
      <c r="U134" s="1">
        <f t="shared" si="14"/>
        <v>10.487309225091446</v>
      </c>
      <c r="V134" s="1" t="b">
        <f t="shared" si="15"/>
        <v>0</v>
      </c>
      <c r="W134" s="1">
        <f t="shared" si="19"/>
        <v>-10.487309225091446</v>
      </c>
      <c r="X134" s="1" t="b">
        <f t="shared" si="16"/>
        <v>0</v>
      </c>
      <c r="Y134" s="1">
        <f t="shared" si="20"/>
        <v>0</v>
      </c>
      <c r="Z134" s="3">
        <f t="shared" si="17"/>
        <v>0</v>
      </c>
      <c r="AA134" s="1">
        <f t="shared" si="21"/>
        <v>0</v>
      </c>
    </row>
    <row r="135" spans="1:27" x14ac:dyDescent="0.25">
      <c r="A135">
        <v>126</v>
      </c>
      <c r="O135">
        <f t="shared" si="11"/>
        <v>126</v>
      </c>
      <c r="P135" s="1" t="b">
        <f t="shared" si="12"/>
        <v>0</v>
      </c>
      <c r="Q135" s="1" t="b">
        <f t="shared" si="13"/>
        <v>0</v>
      </c>
      <c r="T135" s="1">
        <f t="shared" si="18"/>
        <v>0</v>
      </c>
      <c r="U135" s="1">
        <f t="shared" si="14"/>
        <v>10.487309225091446</v>
      </c>
      <c r="V135" s="1" t="b">
        <f t="shared" si="15"/>
        <v>0</v>
      </c>
      <c r="W135" s="1">
        <f t="shared" si="19"/>
        <v>-10.487309225091446</v>
      </c>
      <c r="X135" s="1" t="b">
        <f t="shared" si="16"/>
        <v>0</v>
      </c>
      <c r="Y135" s="1">
        <f t="shared" si="20"/>
        <v>0</v>
      </c>
      <c r="Z135" s="3">
        <f t="shared" si="17"/>
        <v>0</v>
      </c>
      <c r="AA135" s="1">
        <f t="shared" si="21"/>
        <v>0</v>
      </c>
    </row>
    <row r="136" spans="1:27" x14ac:dyDescent="0.25">
      <c r="A136">
        <v>127</v>
      </c>
      <c r="O136">
        <f t="shared" si="11"/>
        <v>127</v>
      </c>
      <c r="P136" s="1" t="b">
        <f t="shared" si="12"/>
        <v>0</v>
      </c>
      <c r="Q136" s="1" t="b">
        <f t="shared" si="13"/>
        <v>0</v>
      </c>
      <c r="T136" s="1">
        <f t="shared" si="18"/>
        <v>0</v>
      </c>
      <c r="U136" s="1">
        <f t="shared" si="14"/>
        <v>10.487309225091446</v>
      </c>
      <c r="V136" s="1" t="b">
        <f t="shared" si="15"/>
        <v>0</v>
      </c>
      <c r="W136" s="1">
        <f t="shared" si="19"/>
        <v>-10.487309225091446</v>
      </c>
      <c r="X136" s="1" t="b">
        <f t="shared" si="16"/>
        <v>0</v>
      </c>
      <c r="Y136" s="1">
        <f t="shared" si="20"/>
        <v>0</v>
      </c>
      <c r="Z136" s="3">
        <f t="shared" si="17"/>
        <v>0</v>
      </c>
      <c r="AA136" s="1">
        <f t="shared" si="21"/>
        <v>0</v>
      </c>
    </row>
    <row r="137" spans="1:27" x14ac:dyDescent="0.25">
      <c r="A137">
        <v>128</v>
      </c>
      <c r="O137">
        <f t="shared" si="11"/>
        <v>128</v>
      </c>
      <c r="P137" s="1" t="b">
        <f t="shared" si="12"/>
        <v>0</v>
      </c>
      <c r="Q137" s="1" t="b">
        <f t="shared" si="13"/>
        <v>0</v>
      </c>
      <c r="T137" s="1">
        <f t="shared" si="18"/>
        <v>0</v>
      </c>
      <c r="U137" s="1">
        <f t="shared" si="14"/>
        <v>10.487309225091446</v>
      </c>
      <c r="V137" s="1" t="b">
        <f t="shared" si="15"/>
        <v>0</v>
      </c>
      <c r="W137" s="1">
        <f t="shared" si="19"/>
        <v>-10.487309225091446</v>
      </c>
      <c r="X137" s="1" t="b">
        <f t="shared" si="16"/>
        <v>0</v>
      </c>
      <c r="Y137" s="1">
        <f t="shared" si="20"/>
        <v>0</v>
      </c>
      <c r="Z137" s="3">
        <f t="shared" si="17"/>
        <v>0</v>
      </c>
      <c r="AA137" s="1">
        <f t="shared" si="21"/>
        <v>0</v>
      </c>
    </row>
    <row r="138" spans="1:27" x14ac:dyDescent="0.25">
      <c r="A138">
        <v>129</v>
      </c>
      <c r="O138">
        <f t="shared" ref="O138:O201" si="22">A138</f>
        <v>129</v>
      </c>
      <c r="P138" s="1" t="b">
        <f t="shared" ref="P138:P201" si="23">V138</f>
        <v>0</v>
      </c>
      <c r="Q138" s="1" t="b">
        <f t="shared" ref="Q138:Q201" si="24">X138</f>
        <v>0</v>
      </c>
      <c r="T138" s="1">
        <f t="shared" si="18"/>
        <v>0</v>
      </c>
      <c r="U138" s="1">
        <f t="shared" ref="U138:U201" si="25">(B138*K$5)+K$6</f>
        <v>10.487309225091446</v>
      </c>
      <c r="V138" s="1" t="b">
        <f t="shared" ref="V138:V201" si="26">IF(U138=K$6,FALSE,U138)</f>
        <v>0</v>
      </c>
      <c r="W138" s="1">
        <f t="shared" si="19"/>
        <v>-10.487309225091446</v>
      </c>
      <c r="X138" s="1" t="b">
        <f t="shared" ref="X138:X201" si="27">IF(U138=K$6,FALSE,W138)</f>
        <v>0</v>
      </c>
      <c r="Y138" s="1">
        <f t="shared" si="20"/>
        <v>0</v>
      </c>
      <c r="Z138" s="3">
        <f t="shared" ref="Z138:Z201" si="28">IF(X139=FALSE,0,Y138)</f>
        <v>0</v>
      </c>
      <c r="AA138" s="1">
        <f t="shared" si="21"/>
        <v>0</v>
      </c>
    </row>
    <row r="139" spans="1:27" x14ac:dyDescent="0.25">
      <c r="A139">
        <v>130</v>
      </c>
      <c r="O139">
        <f t="shared" si="22"/>
        <v>130</v>
      </c>
      <c r="P139" s="1" t="b">
        <f t="shared" si="23"/>
        <v>0</v>
      </c>
      <c r="Q139" s="1" t="b">
        <f t="shared" si="24"/>
        <v>0</v>
      </c>
      <c r="T139" s="1">
        <f t="shared" ref="T139:T202" si="29">C139</f>
        <v>0</v>
      </c>
      <c r="U139" s="1">
        <f t="shared" si="25"/>
        <v>10.487309225091446</v>
      </c>
      <c r="V139" s="1" t="b">
        <f t="shared" si="26"/>
        <v>0</v>
      </c>
      <c r="W139" s="1">
        <f t="shared" ref="W139:W202" si="30">C139-U139</f>
        <v>-10.487309225091446</v>
      </c>
      <c r="X139" s="1" t="b">
        <f t="shared" si="27"/>
        <v>0</v>
      </c>
      <c r="Y139" s="1">
        <f t="shared" ref="Y139:Y202" si="31">(X139-X140)^2</f>
        <v>0</v>
      </c>
      <c r="Z139" s="3">
        <f t="shared" si="28"/>
        <v>0</v>
      </c>
      <c r="AA139" s="1">
        <f t="shared" ref="AA139:AA202" si="32">X139^2</f>
        <v>0</v>
      </c>
    </row>
    <row r="140" spans="1:27" x14ac:dyDescent="0.25">
      <c r="A140">
        <v>131</v>
      </c>
      <c r="O140">
        <f t="shared" si="22"/>
        <v>131</v>
      </c>
      <c r="P140" s="1" t="b">
        <f t="shared" si="23"/>
        <v>0</v>
      </c>
      <c r="Q140" s="1" t="b">
        <f t="shared" si="24"/>
        <v>0</v>
      </c>
      <c r="T140" s="1">
        <f t="shared" si="29"/>
        <v>0</v>
      </c>
      <c r="U140" s="1">
        <f t="shared" si="25"/>
        <v>10.487309225091446</v>
      </c>
      <c r="V140" s="1" t="b">
        <f t="shared" si="26"/>
        <v>0</v>
      </c>
      <c r="W140" s="1">
        <f t="shared" si="30"/>
        <v>-10.487309225091446</v>
      </c>
      <c r="X140" s="1" t="b">
        <f t="shared" si="27"/>
        <v>0</v>
      </c>
      <c r="Y140" s="1">
        <f t="shared" si="31"/>
        <v>0</v>
      </c>
      <c r="Z140" s="3">
        <f t="shared" si="28"/>
        <v>0</v>
      </c>
      <c r="AA140" s="1">
        <f t="shared" si="32"/>
        <v>0</v>
      </c>
    </row>
    <row r="141" spans="1:27" x14ac:dyDescent="0.25">
      <c r="A141">
        <v>132</v>
      </c>
      <c r="O141">
        <f t="shared" si="22"/>
        <v>132</v>
      </c>
      <c r="P141" s="1" t="b">
        <f t="shared" si="23"/>
        <v>0</v>
      </c>
      <c r="Q141" s="1" t="b">
        <f t="shared" si="24"/>
        <v>0</v>
      </c>
      <c r="T141" s="1">
        <f t="shared" si="29"/>
        <v>0</v>
      </c>
      <c r="U141" s="1">
        <f t="shared" si="25"/>
        <v>10.487309225091446</v>
      </c>
      <c r="V141" s="1" t="b">
        <f t="shared" si="26"/>
        <v>0</v>
      </c>
      <c r="W141" s="1">
        <f t="shared" si="30"/>
        <v>-10.487309225091446</v>
      </c>
      <c r="X141" s="1" t="b">
        <f t="shared" si="27"/>
        <v>0</v>
      </c>
      <c r="Y141" s="1">
        <f t="shared" si="31"/>
        <v>0</v>
      </c>
      <c r="Z141" s="3">
        <f t="shared" si="28"/>
        <v>0</v>
      </c>
      <c r="AA141" s="1">
        <f t="shared" si="32"/>
        <v>0</v>
      </c>
    </row>
    <row r="142" spans="1:27" x14ac:dyDescent="0.25">
      <c r="A142">
        <v>133</v>
      </c>
      <c r="O142">
        <f t="shared" si="22"/>
        <v>133</v>
      </c>
      <c r="P142" s="1" t="b">
        <f t="shared" si="23"/>
        <v>0</v>
      </c>
      <c r="Q142" s="1" t="b">
        <f t="shared" si="24"/>
        <v>0</v>
      </c>
      <c r="T142" s="1">
        <f t="shared" si="29"/>
        <v>0</v>
      </c>
      <c r="U142" s="1">
        <f t="shared" si="25"/>
        <v>10.487309225091446</v>
      </c>
      <c r="V142" s="1" t="b">
        <f t="shared" si="26"/>
        <v>0</v>
      </c>
      <c r="W142" s="1">
        <f t="shared" si="30"/>
        <v>-10.487309225091446</v>
      </c>
      <c r="X142" s="1" t="b">
        <f t="shared" si="27"/>
        <v>0</v>
      </c>
      <c r="Y142" s="1">
        <f t="shared" si="31"/>
        <v>0</v>
      </c>
      <c r="Z142" s="3">
        <f t="shared" si="28"/>
        <v>0</v>
      </c>
      <c r="AA142" s="1">
        <f t="shared" si="32"/>
        <v>0</v>
      </c>
    </row>
    <row r="143" spans="1:27" x14ac:dyDescent="0.25">
      <c r="A143">
        <v>134</v>
      </c>
      <c r="O143">
        <f t="shared" si="22"/>
        <v>134</v>
      </c>
      <c r="P143" s="1" t="b">
        <f t="shared" si="23"/>
        <v>0</v>
      </c>
      <c r="Q143" s="1" t="b">
        <f t="shared" si="24"/>
        <v>0</v>
      </c>
      <c r="T143" s="1">
        <f t="shared" si="29"/>
        <v>0</v>
      </c>
      <c r="U143" s="1">
        <f t="shared" si="25"/>
        <v>10.487309225091446</v>
      </c>
      <c r="V143" s="1" t="b">
        <f t="shared" si="26"/>
        <v>0</v>
      </c>
      <c r="W143" s="1">
        <f t="shared" si="30"/>
        <v>-10.487309225091446</v>
      </c>
      <c r="X143" s="1" t="b">
        <f t="shared" si="27"/>
        <v>0</v>
      </c>
      <c r="Y143" s="1">
        <f t="shared" si="31"/>
        <v>0</v>
      </c>
      <c r="Z143" s="3">
        <f t="shared" si="28"/>
        <v>0</v>
      </c>
      <c r="AA143" s="1">
        <f t="shared" si="32"/>
        <v>0</v>
      </c>
    </row>
    <row r="144" spans="1:27" x14ac:dyDescent="0.25">
      <c r="A144">
        <v>135</v>
      </c>
      <c r="O144">
        <f t="shared" si="22"/>
        <v>135</v>
      </c>
      <c r="P144" s="1" t="b">
        <f t="shared" si="23"/>
        <v>0</v>
      </c>
      <c r="Q144" s="1" t="b">
        <f t="shared" si="24"/>
        <v>0</v>
      </c>
      <c r="T144" s="1">
        <f t="shared" si="29"/>
        <v>0</v>
      </c>
      <c r="U144" s="1">
        <f t="shared" si="25"/>
        <v>10.487309225091446</v>
      </c>
      <c r="V144" s="1" t="b">
        <f t="shared" si="26"/>
        <v>0</v>
      </c>
      <c r="W144" s="1">
        <f t="shared" si="30"/>
        <v>-10.487309225091446</v>
      </c>
      <c r="X144" s="1" t="b">
        <f t="shared" si="27"/>
        <v>0</v>
      </c>
      <c r="Y144" s="1">
        <f t="shared" si="31"/>
        <v>0</v>
      </c>
      <c r="Z144" s="3">
        <f t="shared" si="28"/>
        <v>0</v>
      </c>
      <c r="AA144" s="1">
        <f t="shared" si="32"/>
        <v>0</v>
      </c>
    </row>
    <row r="145" spans="1:27" x14ac:dyDescent="0.25">
      <c r="A145">
        <v>136</v>
      </c>
      <c r="O145">
        <f t="shared" si="22"/>
        <v>136</v>
      </c>
      <c r="P145" s="1" t="b">
        <f t="shared" si="23"/>
        <v>0</v>
      </c>
      <c r="Q145" s="1" t="b">
        <f t="shared" si="24"/>
        <v>0</v>
      </c>
      <c r="T145" s="1">
        <f t="shared" si="29"/>
        <v>0</v>
      </c>
      <c r="U145" s="1">
        <f t="shared" si="25"/>
        <v>10.487309225091446</v>
      </c>
      <c r="V145" s="1" t="b">
        <f t="shared" si="26"/>
        <v>0</v>
      </c>
      <c r="W145" s="1">
        <f t="shared" si="30"/>
        <v>-10.487309225091446</v>
      </c>
      <c r="X145" s="1" t="b">
        <f t="shared" si="27"/>
        <v>0</v>
      </c>
      <c r="Y145" s="1">
        <f t="shared" si="31"/>
        <v>0</v>
      </c>
      <c r="Z145" s="3">
        <f t="shared" si="28"/>
        <v>0</v>
      </c>
      <c r="AA145" s="1">
        <f t="shared" si="32"/>
        <v>0</v>
      </c>
    </row>
    <row r="146" spans="1:27" x14ac:dyDescent="0.25">
      <c r="A146">
        <v>137</v>
      </c>
      <c r="O146">
        <f t="shared" si="22"/>
        <v>137</v>
      </c>
      <c r="P146" s="1" t="b">
        <f t="shared" si="23"/>
        <v>0</v>
      </c>
      <c r="Q146" s="1" t="b">
        <f t="shared" si="24"/>
        <v>0</v>
      </c>
      <c r="T146" s="1">
        <f t="shared" si="29"/>
        <v>0</v>
      </c>
      <c r="U146" s="1">
        <f t="shared" si="25"/>
        <v>10.487309225091446</v>
      </c>
      <c r="V146" s="1" t="b">
        <f t="shared" si="26"/>
        <v>0</v>
      </c>
      <c r="W146" s="1">
        <f t="shared" si="30"/>
        <v>-10.487309225091446</v>
      </c>
      <c r="X146" s="1" t="b">
        <f t="shared" si="27"/>
        <v>0</v>
      </c>
      <c r="Y146" s="1">
        <f t="shared" si="31"/>
        <v>0</v>
      </c>
      <c r="Z146" s="3">
        <f t="shared" si="28"/>
        <v>0</v>
      </c>
      <c r="AA146" s="1">
        <f t="shared" si="32"/>
        <v>0</v>
      </c>
    </row>
    <row r="147" spans="1:27" x14ac:dyDescent="0.25">
      <c r="A147">
        <v>138</v>
      </c>
      <c r="O147">
        <f t="shared" si="22"/>
        <v>138</v>
      </c>
      <c r="P147" s="1" t="b">
        <f t="shared" si="23"/>
        <v>0</v>
      </c>
      <c r="Q147" s="1" t="b">
        <f t="shared" si="24"/>
        <v>0</v>
      </c>
      <c r="T147" s="1">
        <f t="shared" si="29"/>
        <v>0</v>
      </c>
      <c r="U147" s="1">
        <f t="shared" si="25"/>
        <v>10.487309225091446</v>
      </c>
      <c r="V147" s="1" t="b">
        <f t="shared" si="26"/>
        <v>0</v>
      </c>
      <c r="W147" s="1">
        <f t="shared" si="30"/>
        <v>-10.487309225091446</v>
      </c>
      <c r="X147" s="1" t="b">
        <f t="shared" si="27"/>
        <v>0</v>
      </c>
      <c r="Y147" s="1">
        <f t="shared" si="31"/>
        <v>0</v>
      </c>
      <c r="Z147" s="3">
        <f t="shared" si="28"/>
        <v>0</v>
      </c>
      <c r="AA147" s="1">
        <f t="shared" si="32"/>
        <v>0</v>
      </c>
    </row>
    <row r="148" spans="1:27" x14ac:dyDescent="0.25">
      <c r="A148">
        <v>139</v>
      </c>
      <c r="O148">
        <f t="shared" si="22"/>
        <v>139</v>
      </c>
      <c r="P148" s="1" t="b">
        <f t="shared" si="23"/>
        <v>0</v>
      </c>
      <c r="Q148" s="1" t="b">
        <f t="shared" si="24"/>
        <v>0</v>
      </c>
      <c r="T148" s="1">
        <f t="shared" si="29"/>
        <v>0</v>
      </c>
      <c r="U148" s="1">
        <f t="shared" si="25"/>
        <v>10.487309225091446</v>
      </c>
      <c r="V148" s="1" t="b">
        <f t="shared" si="26"/>
        <v>0</v>
      </c>
      <c r="W148" s="1">
        <f t="shared" si="30"/>
        <v>-10.487309225091446</v>
      </c>
      <c r="X148" s="1" t="b">
        <f t="shared" si="27"/>
        <v>0</v>
      </c>
      <c r="Y148" s="1">
        <f t="shared" si="31"/>
        <v>0</v>
      </c>
      <c r="Z148" s="3">
        <f t="shared" si="28"/>
        <v>0</v>
      </c>
      <c r="AA148" s="1">
        <f t="shared" si="32"/>
        <v>0</v>
      </c>
    </row>
    <row r="149" spans="1:27" x14ac:dyDescent="0.25">
      <c r="A149">
        <v>140</v>
      </c>
      <c r="O149">
        <f t="shared" si="22"/>
        <v>140</v>
      </c>
      <c r="P149" s="1" t="b">
        <f t="shared" si="23"/>
        <v>0</v>
      </c>
      <c r="Q149" s="1" t="b">
        <f t="shared" si="24"/>
        <v>0</v>
      </c>
      <c r="T149" s="1">
        <f t="shared" si="29"/>
        <v>0</v>
      </c>
      <c r="U149" s="1">
        <f t="shared" si="25"/>
        <v>10.487309225091446</v>
      </c>
      <c r="V149" s="1" t="b">
        <f t="shared" si="26"/>
        <v>0</v>
      </c>
      <c r="W149" s="1">
        <f t="shared" si="30"/>
        <v>-10.487309225091446</v>
      </c>
      <c r="X149" s="1" t="b">
        <f t="shared" si="27"/>
        <v>0</v>
      </c>
      <c r="Y149" s="1">
        <f t="shared" si="31"/>
        <v>0</v>
      </c>
      <c r="Z149" s="3">
        <f t="shared" si="28"/>
        <v>0</v>
      </c>
      <c r="AA149" s="1">
        <f t="shared" si="32"/>
        <v>0</v>
      </c>
    </row>
    <row r="150" spans="1:27" x14ac:dyDescent="0.25">
      <c r="A150">
        <v>141</v>
      </c>
      <c r="O150">
        <f t="shared" si="22"/>
        <v>141</v>
      </c>
      <c r="P150" s="1" t="b">
        <f t="shared" si="23"/>
        <v>0</v>
      </c>
      <c r="Q150" s="1" t="b">
        <f t="shared" si="24"/>
        <v>0</v>
      </c>
      <c r="T150" s="1">
        <f t="shared" si="29"/>
        <v>0</v>
      </c>
      <c r="U150" s="1">
        <f t="shared" si="25"/>
        <v>10.487309225091446</v>
      </c>
      <c r="V150" s="1" t="b">
        <f t="shared" si="26"/>
        <v>0</v>
      </c>
      <c r="W150" s="1">
        <f t="shared" si="30"/>
        <v>-10.487309225091446</v>
      </c>
      <c r="X150" s="1" t="b">
        <f t="shared" si="27"/>
        <v>0</v>
      </c>
      <c r="Y150" s="1">
        <f t="shared" si="31"/>
        <v>0</v>
      </c>
      <c r="Z150" s="3">
        <f t="shared" si="28"/>
        <v>0</v>
      </c>
      <c r="AA150" s="1">
        <f t="shared" si="32"/>
        <v>0</v>
      </c>
    </row>
    <row r="151" spans="1:27" x14ac:dyDescent="0.25">
      <c r="A151">
        <v>142</v>
      </c>
      <c r="O151">
        <f t="shared" si="22"/>
        <v>142</v>
      </c>
      <c r="P151" s="1" t="b">
        <f t="shared" si="23"/>
        <v>0</v>
      </c>
      <c r="Q151" s="1" t="b">
        <f t="shared" si="24"/>
        <v>0</v>
      </c>
      <c r="T151" s="1">
        <f t="shared" si="29"/>
        <v>0</v>
      </c>
      <c r="U151" s="1">
        <f t="shared" si="25"/>
        <v>10.487309225091446</v>
      </c>
      <c r="V151" s="1" t="b">
        <f t="shared" si="26"/>
        <v>0</v>
      </c>
      <c r="W151" s="1">
        <f t="shared" si="30"/>
        <v>-10.487309225091446</v>
      </c>
      <c r="X151" s="1" t="b">
        <f t="shared" si="27"/>
        <v>0</v>
      </c>
      <c r="Y151" s="1">
        <f t="shared" si="31"/>
        <v>0</v>
      </c>
      <c r="Z151" s="3">
        <f t="shared" si="28"/>
        <v>0</v>
      </c>
      <c r="AA151" s="1">
        <f t="shared" si="32"/>
        <v>0</v>
      </c>
    </row>
    <row r="152" spans="1:27" x14ac:dyDescent="0.25">
      <c r="A152">
        <v>143</v>
      </c>
      <c r="O152">
        <f t="shared" si="22"/>
        <v>143</v>
      </c>
      <c r="P152" s="1" t="b">
        <f t="shared" si="23"/>
        <v>0</v>
      </c>
      <c r="Q152" s="1" t="b">
        <f t="shared" si="24"/>
        <v>0</v>
      </c>
      <c r="T152" s="1">
        <f t="shared" si="29"/>
        <v>0</v>
      </c>
      <c r="U152" s="1">
        <f t="shared" si="25"/>
        <v>10.487309225091446</v>
      </c>
      <c r="V152" s="1" t="b">
        <f t="shared" si="26"/>
        <v>0</v>
      </c>
      <c r="W152" s="1">
        <f t="shared" si="30"/>
        <v>-10.487309225091446</v>
      </c>
      <c r="X152" s="1" t="b">
        <f t="shared" si="27"/>
        <v>0</v>
      </c>
      <c r="Y152" s="1">
        <f t="shared" si="31"/>
        <v>0</v>
      </c>
      <c r="Z152" s="3">
        <f t="shared" si="28"/>
        <v>0</v>
      </c>
      <c r="AA152" s="1">
        <f t="shared" si="32"/>
        <v>0</v>
      </c>
    </row>
    <row r="153" spans="1:27" x14ac:dyDescent="0.25">
      <c r="A153">
        <v>144</v>
      </c>
      <c r="O153">
        <f t="shared" si="22"/>
        <v>144</v>
      </c>
      <c r="P153" s="1" t="b">
        <f t="shared" si="23"/>
        <v>0</v>
      </c>
      <c r="Q153" s="1" t="b">
        <f t="shared" si="24"/>
        <v>0</v>
      </c>
      <c r="T153" s="1">
        <f t="shared" si="29"/>
        <v>0</v>
      </c>
      <c r="U153" s="1">
        <f t="shared" si="25"/>
        <v>10.487309225091446</v>
      </c>
      <c r="V153" s="1" t="b">
        <f t="shared" si="26"/>
        <v>0</v>
      </c>
      <c r="W153" s="1">
        <f t="shared" si="30"/>
        <v>-10.487309225091446</v>
      </c>
      <c r="X153" s="1" t="b">
        <f t="shared" si="27"/>
        <v>0</v>
      </c>
      <c r="Y153" s="1">
        <f t="shared" si="31"/>
        <v>0</v>
      </c>
      <c r="Z153" s="3">
        <f t="shared" si="28"/>
        <v>0</v>
      </c>
      <c r="AA153" s="1">
        <f t="shared" si="32"/>
        <v>0</v>
      </c>
    </row>
    <row r="154" spans="1:27" x14ac:dyDescent="0.25">
      <c r="A154">
        <v>145</v>
      </c>
      <c r="O154">
        <f t="shared" si="22"/>
        <v>145</v>
      </c>
      <c r="P154" s="1" t="b">
        <f t="shared" si="23"/>
        <v>0</v>
      </c>
      <c r="Q154" s="1" t="b">
        <f t="shared" si="24"/>
        <v>0</v>
      </c>
      <c r="T154" s="1">
        <f t="shared" si="29"/>
        <v>0</v>
      </c>
      <c r="U154" s="1">
        <f t="shared" si="25"/>
        <v>10.487309225091446</v>
      </c>
      <c r="V154" s="1" t="b">
        <f t="shared" si="26"/>
        <v>0</v>
      </c>
      <c r="W154" s="1">
        <f t="shared" si="30"/>
        <v>-10.487309225091446</v>
      </c>
      <c r="X154" s="1" t="b">
        <f t="shared" si="27"/>
        <v>0</v>
      </c>
      <c r="Y154" s="1">
        <f t="shared" si="31"/>
        <v>0</v>
      </c>
      <c r="Z154" s="3">
        <f t="shared" si="28"/>
        <v>0</v>
      </c>
      <c r="AA154" s="1">
        <f t="shared" si="32"/>
        <v>0</v>
      </c>
    </row>
    <row r="155" spans="1:27" x14ac:dyDescent="0.25">
      <c r="A155">
        <v>146</v>
      </c>
      <c r="O155">
        <f t="shared" si="22"/>
        <v>146</v>
      </c>
      <c r="P155" s="1" t="b">
        <f t="shared" si="23"/>
        <v>0</v>
      </c>
      <c r="Q155" s="1" t="b">
        <f t="shared" si="24"/>
        <v>0</v>
      </c>
      <c r="T155" s="1">
        <f t="shared" si="29"/>
        <v>0</v>
      </c>
      <c r="U155" s="1">
        <f t="shared" si="25"/>
        <v>10.487309225091446</v>
      </c>
      <c r="V155" s="1" t="b">
        <f t="shared" si="26"/>
        <v>0</v>
      </c>
      <c r="W155" s="1">
        <f t="shared" si="30"/>
        <v>-10.487309225091446</v>
      </c>
      <c r="X155" s="1" t="b">
        <f t="shared" si="27"/>
        <v>0</v>
      </c>
      <c r="Y155" s="1">
        <f t="shared" si="31"/>
        <v>0</v>
      </c>
      <c r="Z155" s="3">
        <f t="shared" si="28"/>
        <v>0</v>
      </c>
      <c r="AA155" s="1">
        <f t="shared" si="32"/>
        <v>0</v>
      </c>
    </row>
    <row r="156" spans="1:27" x14ac:dyDescent="0.25">
      <c r="A156">
        <v>147</v>
      </c>
      <c r="O156">
        <f t="shared" si="22"/>
        <v>147</v>
      </c>
      <c r="P156" s="1" t="b">
        <f t="shared" si="23"/>
        <v>0</v>
      </c>
      <c r="Q156" s="1" t="b">
        <f t="shared" si="24"/>
        <v>0</v>
      </c>
      <c r="T156" s="1">
        <f t="shared" si="29"/>
        <v>0</v>
      </c>
      <c r="U156" s="1">
        <f t="shared" si="25"/>
        <v>10.487309225091446</v>
      </c>
      <c r="V156" s="1" t="b">
        <f t="shared" si="26"/>
        <v>0</v>
      </c>
      <c r="W156" s="1">
        <f t="shared" si="30"/>
        <v>-10.487309225091446</v>
      </c>
      <c r="X156" s="1" t="b">
        <f t="shared" si="27"/>
        <v>0</v>
      </c>
      <c r="Y156" s="1">
        <f t="shared" si="31"/>
        <v>0</v>
      </c>
      <c r="Z156" s="3">
        <f t="shared" si="28"/>
        <v>0</v>
      </c>
      <c r="AA156" s="1">
        <f t="shared" si="32"/>
        <v>0</v>
      </c>
    </row>
    <row r="157" spans="1:27" x14ac:dyDescent="0.25">
      <c r="A157">
        <v>148</v>
      </c>
      <c r="O157">
        <f t="shared" si="22"/>
        <v>148</v>
      </c>
      <c r="P157" s="1" t="b">
        <f t="shared" si="23"/>
        <v>0</v>
      </c>
      <c r="Q157" s="1" t="b">
        <f t="shared" si="24"/>
        <v>0</v>
      </c>
      <c r="T157" s="1">
        <f t="shared" si="29"/>
        <v>0</v>
      </c>
      <c r="U157" s="1">
        <f t="shared" si="25"/>
        <v>10.487309225091446</v>
      </c>
      <c r="V157" s="1" t="b">
        <f t="shared" si="26"/>
        <v>0</v>
      </c>
      <c r="W157" s="1">
        <f t="shared" si="30"/>
        <v>-10.487309225091446</v>
      </c>
      <c r="X157" s="1" t="b">
        <f t="shared" si="27"/>
        <v>0</v>
      </c>
      <c r="Y157" s="1">
        <f t="shared" si="31"/>
        <v>0</v>
      </c>
      <c r="Z157" s="3">
        <f t="shared" si="28"/>
        <v>0</v>
      </c>
      <c r="AA157" s="1">
        <f t="shared" si="32"/>
        <v>0</v>
      </c>
    </row>
    <row r="158" spans="1:27" x14ac:dyDescent="0.25">
      <c r="A158">
        <v>149</v>
      </c>
      <c r="O158">
        <f t="shared" si="22"/>
        <v>149</v>
      </c>
      <c r="P158" s="1" t="b">
        <f t="shared" si="23"/>
        <v>0</v>
      </c>
      <c r="Q158" s="1" t="b">
        <f t="shared" si="24"/>
        <v>0</v>
      </c>
      <c r="T158" s="1">
        <f t="shared" si="29"/>
        <v>0</v>
      </c>
      <c r="U158" s="1">
        <f t="shared" si="25"/>
        <v>10.487309225091446</v>
      </c>
      <c r="V158" s="1" t="b">
        <f t="shared" si="26"/>
        <v>0</v>
      </c>
      <c r="W158" s="1">
        <f t="shared" si="30"/>
        <v>-10.487309225091446</v>
      </c>
      <c r="X158" s="1" t="b">
        <f t="shared" si="27"/>
        <v>0</v>
      </c>
      <c r="Y158" s="1">
        <f t="shared" si="31"/>
        <v>0</v>
      </c>
      <c r="Z158" s="3">
        <f t="shared" si="28"/>
        <v>0</v>
      </c>
      <c r="AA158" s="1">
        <f t="shared" si="32"/>
        <v>0</v>
      </c>
    </row>
    <row r="159" spans="1:27" x14ac:dyDescent="0.25">
      <c r="A159">
        <v>150</v>
      </c>
      <c r="O159">
        <f t="shared" si="22"/>
        <v>150</v>
      </c>
      <c r="P159" s="1" t="b">
        <f t="shared" si="23"/>
        <v>0</v>
      </c>
      <c r="Q159" s="1" t="b">
        <f t="shared" si="24"/>
        <v>0</v>
      </c>
      <c r="T159" s="1">
        <f t="shared" si="29"/>
        <v>0</v>
      </c>
      <c r="U159" s="1">
        <f t="shared" si="25"/>
        <v>10.487309225091446</v>
      </c>
      <c r="V159" s="1" t="b">
        <f t="shared" si="26"/>
        <v>0</v>
      </c>
      <c r="W159" s="1">
        <f t="shared" si="30"/>
        <v>-10.487309225091446</v>
      </c>
      <c r="X159" s="1" t="b">
        <f t="shared" si="27"/>
        <v>0</v>
      </c>
      <c r="Y159" s="1">
        <f t="shared" si="31"/>
        <v>0</v>
      </c>
      <c r="Z159" s="3">
        <f t="shared" si="28"/>
        <v>0</v>
      </c>
      <c r="AA159" s="1">
        <f t="shared" si="32"/>
        <v>0</v>
      </c>
    </row>
    <row r="160" spans="1:27" x14ac:dyDescent="0.25">
      <c r="A160">
        <v>151</v>
      </c>
      <c r="O160">
        <f t="shared" si="22"/>
        <v>151</v>
      </c>
      <c r="P160" s="1" t="b">
        <f t="shared" si="23"/>
        <v>0</v>
      </c>
      <c r="Q160" s="1" t="b">
        <f t="shared" si="24"/>
        <v>0</v>
      </c>
      <c r="T160" s="1">
        <f t="shared" si="29"/>
        <v>0</v>
      </c>
      <c r="U160" s="1">
        <f t="shared" si="25"/>
        <v>10.487309225091446</v>
      </c>
      <c r="V160" s="1" t="b">
        <f t="shared" si="26"/>
        <v>0</v>
      </c>
      <c r="W160" s="1">
        <f t="shared" si="30"/>
        <v>-10.487309225091446</v>
      </c>
      <c r="X160" s="1" t="b">
        <f t="shared" si="27"/>
        <v>0</v>
      </c>
      <c r="Y160" s="1">
        <f t="shared" si="31"/>
        <v>0</v>
      </c>
      <c r="Z160" s="3">
        <f t="shared" si="28"/>
        <v>0</v>
      </c>
      <c r="AA160" s="1">
        <f t="shared" si="32"/>
        <v>0</v>
      </c>
    </row>
    <row r="161" spans="1:27" x14ac:dyDescent="0.25">
      <c r="A161">
        <v>152</v>
      </c>
      <c r="O161">
        <f t="shared" si="22"/>
        <v>152</v>
      </c>
      <c r="P161" s="1" t="b">
        <f t="shared" si="23"/>
        <v>0</v>
      </c>
      <c r="Q161" s="1" t="b">
        <f t="shared" si="24"/>
        <v>0</v>
      </c>
      <c r="T161" s="1">
        <f t="shared" si="29"/>
        <v>0</v>
      </c>
      <c r="U161" s="1">
        <f t="shared" si="25"/>
        <v>10.487309225091446</v>
      </c>
      <c r="V161" s="1" t="b">
        <f t="shared" si="26"/>
        <v>0</v>
      </c>
      <c r="W161" s="1">
        <f t="shared" si="30"/>
        <v>-10.487309225091446</v>
      </c>
      <c r="X161" s="1" t="b">
        <f t="shared" si="27"/>
        <v>0</v>
      </c>
      <c r="Y161" s="1">
        <f t="shared" si="31"/>
        <v>0</v>
      </c>
      <c r="Z161" s="3">
        <f t="shared" si="28"/>
        <v>0</v>
      </c>
      <c r="AA161" s="1">
        <f t="shared" si="32"/>
        <v>0</v>
      </c>
    </row>
    <row r="162" spans="1:27" x14ac:dyDescent="0.25">
      <c r="A162">
        <v>153</v>
      </c>
      <c r="O162">
        <f t="shared" si="22"/>
        <v>153</v>
      </c>
      <c r="P162" s="1" t="b">
        <f t="shared" si="23"/>
        <v>0</v>
      </c>
      <c r="Q162" s="1" t="b">
        <f t="shared" si="24"/>
        <v>0</v>
      </c>
      <c r="T162" s="1">
        <f t="shared" si="29"/>
        <v>0</v>
      </c>
      <c r="U162" s="1">
        <f t="shared" si="25"/>
        <v>10.487309225091446</v>
      </c>
      <c r="V162" s="1" t="b">
        <f t="shared" si="26"/>
        <v>0</v>
      </c>
      <c r="W162" s="1">
        <f t="shared" si="30"/>
        <v>-10.487309225091446</v>
      </c>
      <c r="X162" s="1" t="b">
        <f t="shared" si="27"/>
        <v>0</v>
      </c>
      <c r="Y162" s="1">
        <f t="shared" si="31"/>
        <v>0</v>
      </c>
      <c r="Z162" s="3">
        <f t="shared" si="28"/>
        <v>0</v>
      </c>
      <c r="AA162" s="1">
        <f t="shared" si="32"/>
        <v>0</v>
      </c>
    </row>
    <row r="163" spans="1:27" x14ac:dyDescent="0.25">
      <c r="A163">
        <v>154</v>
      </c>
      <c r="O163">
        <f t="shared" si="22"/>
        <v>154</v>
      </c>
      <c r="P163" s="1" t="b">
        <f t="shared" si="23"/>
        <v>0</v>
      </c>
      <c r="Q163" s="1" t="b">
        <f t="shared" si="24"/>
        <v>0</v>
      </c>
      <c r="T163" s="1">
        <f t="shared" si="29"/>
        <v>0</v>
      </c>
      <c r="U163" s="1">
        <f t="shared" si="25"/>
        <v>10.487309225091446</v>
      </c>
      <c r="V163" s="1" t="b">
        <f t="shared" si="26"/>
        <v>0</v>
      </c>
      <c r="W163" s="1">
        <f t="shared" si="30"/>
        <v>-10.487309225091446</v>
      </c>
      <c r="X163" s="1" t="b">
        <f t="shared" si="27"/>
        <v>0</v>
      </c>
      <c r="Y163" s="1">
        <f t="shared" si="31"/>
        <v>0</v>
      </c>
      <c r="Z163" s="3">
        <f t="shared" si="28"/>
        <v>0</v>
      </c>
      <c r="AA163" s="1">
        <f t="shared" si="32"/>
        <v>0</v>
      </c>
    </row>
    <row r="164" spans="1:27" x14ac:dyDescent="0.25">
      <c r="A164">
        <v>155</v>
      </c>
      <c r="O164">
        <f t="shared" si="22"/>
        <v>155</v>
      </c>
      <c r="P164" s="1" t="b">
        <f t="shared" si="23"/>
        <v>0</v>
      </c>
      <c r="Q164" s="1" t="b">
        <f t="shared" si="24"/>
        <v>0</v>
      </c>
      <c r="T164" s="1">
        <f t="shared" si="29"/>
        <v>0</v>
      </c>
      <c r="U164" s="1">
        <f t="shared" si="25"/>
        <v>10.487309225091446</v>
      </c>
      <c r="V164" s="1" t="b">
        <f t="shared" si="26"/>
        <v>0</v>
      </c>
      <c r="W164" s="1">
        <f t="shared" si="30"/>
        <v>-10.487309225091446</v>
      </c>
      <c r="X164" s="1" t="b">
        <f t="shared" si="27"/>
        <v>0</v>
      </c>
      <c r="Y164" s="1">
        <f t="shared" si="31"/>
        <v>0</v>
      </c>
      <c r="Z164" s="3">
        <f t="shared" si="28"/>
        <v>0</v>
      </c>
      <c r="AA164" s="1">
        <f t="shared" si="32"/>
        <v>0</v>
      </c>
    </row>
    <row r="165" spans="1:27" x14ac:dyDescent="0.25">
      <c r="A165">
        <v>156</v>
      </c>
      <c r="O165">
        <f t="shared" si="22"/>
        <v>156</v>
      </c>
      <c r="P165" s="1" t="b">
        <f t="shared" si="23"/>
        <v>0</v>
      </c>
      <c r="Q165" s="1" t="b">
        <f t="shared" si="24"/>
        <v>0</v>
      </c>
      <c r="T165" s="1">
        <f t="shared" si="29"/>
        <v>0</v>
      </c>
      <c r="U165" s="1">
        <f t="shared" si="25"/>
        <v>10.487309225091446</v>
      </c>
      <c r="V165" s="1" t="b">
        <f t="shared" si="26"/>
        <v>0</v>
      </c>
      <c r="W165" s="1">
        <f t="shared" si="30"/>
        <v>-10.487309225091446</v>
      </c>
      <c r="X165" s="1" t="b">
        <f t="shared" si="27"/>
        <v>0</v>
      </c>
      <c r="Y165" s="1">
        <f t="shared" si="31"/>
        <v>0</v>
      </c>
      <c r="Z165" s="3">
        <f t="shared" si="28"/>
        <v>0</v>
      </c>
      <c r="AA165" s="1">
        <f t="shared" si="32"/>
        <v>0</v>
      </c>
    </row>
    <row r="166" spans="1:27" x14ac:dyDescent="0.25">
      <c r="A166">
        <v>157</v>
      </c>
      <c r="O166">
        <f t="shared" si="22"/>
        <v>157</v>
      </c>
      <c r="P166" s="1" t="b">
        <f t="shared" si="23"/>
        <v>0</v>
      </c>
      <c r="Q166" s="1" t="b">
        <f t="shared" si="24"/>
        <v>0</v>
      </c>
      <c r="T166" s="1">
        <f t="shared" si="29"/>
        <v>0</v>
      </c>
      <c r="U166" s="1">
        <f t="shared" si="25"/>
        <v>10.487309225091446</v>
      </c>
      <c r="V166" s="1" t="b">
        <f t="shared" si="26"/>
        <v>0</v>
      </c>
      <c r="W166" s="1">
        <f t="shared" si="30"/>
        <v>-10.487309225091446</v>
      </c>
      <c r="X166" s="1" t="b">
        <f t="shared" si="27"/>
        <v>0</v>
      </c>
      <c r="Y166" s="1">
        <f t="shared" si="31"/>
        <v>0</v>
      </c>
      <c r="Z166" s="3">
        <f t="shared" si="28"/>
        <v>0</v>
      </c>
      <c r="AA166" s="1">
        <f t="shared" si="32"/>
        <v>0</v>
      </c>
    </row>
    <row r="167" spans="1:27" x14ac:dyDescent="0.25">
      <c r="A167">
        <v>158</v>
      </c>
      <c r="O167">
        <f t="shared" si="22"/>
        <v>158</v>
      </c>
      <c r="P167" s="1" t="b">
        <f t="shared" si="23"/>
        <v>0</v>
      </c>
      <c r="Q167" s="1" t="b">
        <f t="shared" si="24"/>
        <v>0</v>
      </c>
      <c r="T167" s="1">
        <f t="shared" si="29"/>
        <v>0</v>
      </c>
      <c r="U167" s="1">
        <f t="shared" si="25"/>
        <v>10.487309225091446</v>
      </c>
      <c r="V167" s="1" t="b">
        <f t="shared" si="26"/>
        <v>0</v>
      </c>
      <c r="W167" s="1">
        <f t="shared" si="30"/>
        <v>-10.487309225091446</v>
      </c>
      <c r="X167" s="1" t="b">
        <f t="shared" si="27"/>
        <v>0</v>
      </c>
      <c r="Y167" s="1">
        <f t="shared" si="31"/>
        <v>0</v>
      </c>
      <c r="Z167" s="3">
        <f t="shared" si="28"/>
        <v>0</v>
      </c>
      <c r="AA167" s="1">
        <f t="shared" si="32"/>
        <v>0</v>
      </c>
    </row>
    <row r="168" spans="1:27" x14ac:dyDescent="0.25">
      <c r="A168">
        <v>159</v>
      </c>
      <c r="O168">
        <f t="shared" si="22"/>
        <v>159</v>
      </c>
      <c r="P168" s="1" t="b">
        <f t="shared" si="23"/>
        <v>0</v>
      </c>
      <c r="Q168" s="1" t="b">
        <f t="shared" si="24"/>
        <v>0</v>
      </c>
      <c r="T168" s="1">
        <f t="shared" si="29"/>
        <v>0</v>
      </c>
      <c r="U168" s="1">
        <f t="shared" si="25"/>
        <v>10.487309225091446</v>
      </c>
      <c r="V168" s="1" t="b">
        <f t="shared" si="26"/>
        <v>0</v>
      </c>
      <c r="W168" s="1">
        <f t="shared" si="30"/>
        <v>-10.487309225091446</v>
      </c>
      <c r="X168" s="1" t="b">
        <f t="shared" si="27"/>
        <v>0</v>
      </c>
      <c r="Y168" s="1">
        <f t="shared" si="31"/>
        <v>0</v>
      </c>
      <c r="Z168" s="3">
        <f t="shared" si="28"/>
        <v>0</v>
      </c>
      <c r="AA168" s="1">
        <f t="shared" si="32"/>
        <v>0</v>
      </c>
    </row>
    <row r="169" spans="1:27" x14ac:dyDescent="0.25">
      <c r="A169">
        <v>160</v>
      </c>
      <c r="O169">
        <f t="shared" si="22"/>
        <v>160</v>
      </c>
      <c r="P169" s="1" t="b">
        <f t="shared" si="23"/>
        <v>0</v>
      </c>
      <c r="Q169" s="1" t="b">
        <f t="shared" si="24"/>
        <v>0</v>
      </c>
      <c r="T169" s="1">
        <f t="shared" si="29"/>
        <v>0</v>
      </c>
      <c r="U169" s="1">
        <f t="shared" si="25"/>
        <v>10.487309225091446</v>
      </c>
      <c r="V169" s="1" t="b">
        <f t="shared" si="26"/>
        <v>0</v>
      </c>
      <c r="W169" s="1">
        <f t="shared" si="30"/>
        <v>-10.487309225091446</v>
      </c>
      <c r="X169" s="1" t="b">
        <f t="shared" si="27"/>
        <v>0</v>
      </c>
      <c r="Y169" s="1">
        <f t="shared" si="31"/>
        <v>0</v>
      </c>
      <c r="Z169" s="3">
        <f t="shared" si="28"/>
        <v>0</v>
      </c>
      <c r="AA169" s="1">
        <f t="shared" si="32"/>
        <v>0</v>
      </c>
    </row>
    <row r="170" spans="1:27" x14ac:dyDescent="0.25">
      <c r="A170">
        <v>161</v>
      </c>
      <c r="O170">
        <f t="shared" si="22"/>
        <v>161</v>
      </c>
      <c r="P170" s="1" t="b">
        <f t="shared" si="23"/>
        <v>0</v>
      </c>
      <c r="Q170" s="1" t="b">
        <f t="shared" si="24"/>
        <v>0</v>
      </c>
      <c r="T170" s="1">
        <f t="shared" si="29"/>
        <v>0</v>
      </c>
      <c r="U170" s="1">
        <f t="shared" si="25"/>
        <v>10.487309225091446</v>
      </c>
      <c r="V170" s="1" t="b">
        <f t="shared" si="26"/>
        <v>0</v>
      </c>
      <c r="W170" s="1">
        <f t="shared" si="30"/>
        <v>-10.487309225091446</v>
      </c>
      <c r="X170" s="1" t="b">
        <f t="shared" si="27"/>
        <v>0</v>
      </c>
      <c r="Y170" s="1">
        <f t="shared" si="31"/>
        <v>0</v>
      </c>
      <c r="Z170" s="3">
        <f t="shared" si="28"/>
        <v>0</v>
      </c>
      <c r="AA170" s="1">
        <f t="shared" si="32"/>
        <v>0</v>
      </c>
    </row>
    <row r="171" spans="1:27" x14ac:dyDescent="0.25">
      <c r="A171">
        <v>162</v>
      </c>
      <c r="O171">
        <f t="shared" si="22"/>
        <v>162</v>
      </c>
      <c r="P171" s="1" t="b">
        <f t="shared" si="23"/>
        <v>0</v>
      </c>
      <c r="Q171" s="1" t="b">
        <f t="shared" si="24"/>
        <v>0</v>
      </c>
      <c r="T171" s="1">
        <f t="shared" si="29"/>
        <v>0</v>
      </c>
      <c r="U171" s="1">
        <f t="shared" si="25"/>
        <v>10.487309225091446</v>
      </c>
      <c r="V171" s="1" t="b">
        <f t="shared" si="26"/>
        <v>0</v>
      </c>
      <c r="W171" s="1">
        <f t="shared" si="30"/>
        <v>-10.487309225091446</v>
      </c>
      <c r="X171" s="1" t="b">
        <f t="shared" si="27"/>
        <v>0</v>
      </c>
      <c r="Y171" s="1">
        <f t="shared" si="31"/>
        <v>0</v>
      </c>
      <c r="Z171" s="3">
        <f t="shared" si="28"/>
        <v>0</v>
      </c>
      <c r="AA171" s="1">
        <f t="shared" si="32"/>
        <v>0</v>
      </c>
    </row>
    <row r="172" spans="1:27" x14ac:dyDescent="0.25">
      <c r="A172">
        <v>163</v>
      </c>
      <c r="O172">
        <f t="shared" si="22"/>
        <v>163</v>
      </c>
      <c r="P172" s="1" t="b">
        <f t="shared" si="23"/>
        <v>0</v>
      </c>
      <c r="Q172" s="1" t="b">
        <f t="shared" si="24"/>
        <v>0</v>
      </c>
      <c r="T172" s="1">
        <f t="shared" si="29"/>
        <v>0</v>
      </c>
      <c r="U172" s="1">
        <f t="shared" si="25"/>
        <v>10.487309225091446</v>
      </c>
      <c r="V172" s="1" t="b">
        <f t="shared" si="26"/>
        <v>0</v>
      </c>
      <c r="W172" s="1">
        <f t="shared" si="30"/>
        <v>-10.487309225091446</v>
      </c>
      <c r="X172" s="1" t="b">
        <f t="shared" si="27"/>
        <v>0</v>
      </c>
      <c r="Y172" s="1">
        <f t="shared" si="31"/>
        <v>0</v>
      </c>
      <c r="Z172" s="3">
        <f t="shared" si="28"/>
        <v>0</v>
      </c>
      <c r="AA172" s="1">
        <f t="shared" si="32"/>
        <v>0</v>
      </c>
    </row>
    <row r="173" spans="1:27" x14ac:dyDescent="0.25">
      <c r="A173">
        <v>164</v>
      </c>
      <c r="O173">
        <f t="shared" si="22"/>
        <v>164</v>
      </c>
      <c r="P173" s="1" t="b">
        <f t="shared" si="23"/>
        <v>0</v>
      </c>
      <c r="Q173" s="1" t="b">
        <f t="shared" si="24"/>
        <v>0</v>
      </c>
      <c r="T173" s="1">
        <f t="shared" si="29"/>
        <v>0</v>
      </c>
      <c r="U173" s="1">
        <f t="shared" si="25"/>
        <v>10.487309225091446</v>
      </c>
      <c r="V173" s="1" t="b">
        <f t="shared" si="26"/>
        <v>0</v>
      </c>
      <c r="W173" s="1">
        <f t="shared" si="30"/>
        <v>-10.487309225091446</v>
      </c>
      <c r="X173" s="1" t="b">
        <f t="shared" si="27"/>
        <v>0</v>
      </c>
      <c r="Y173" s="1">
        <f t="shared" si="31"/>
        <v>0</v>
      </c>
      <c r="Z173" s="3">
        <f t="shared" si="28"/>
        <v>0</v>
      </c>
      <c r="AA173" s="1">
        <f t="shared" si="32"/>
        <v>0</v>
      </c>
    </row>
    <row r="174" spans="1:27" x14ac:dyDescent="0.25">
      <c r="A174">
        <v>165</v>
      </c>
      <c r="O174">
        <f t="shared" si="22"/>
        <v>165</v>
      </c>
      <c r="P174" s="1" t="b">
        <f t="shared" si="23"/>
        <v>0</v>
      </c>
      <c r="Q174" s="1" t="b">
        <f t="shared" si="24"/>
        <v>0</v>
      </c>
      <c r="T174" s="1">
        <f t="shared" si="29"/>
        <v>0</v>
      </c>
      <c r="U174" s="1">
        <f t="shared" si="25"/>
        <v>10.487309225091446</v>
      </c>
      <c r="V174" s="1" t="b">
        <f t="shared" si="26"/>
        <v>0</v>
      </c>
      <c r="W174" s="1">
        <f t="shared" si="30"/>
        <v>-10.487309225091446</v>
      </c>
      <c r="X174" s="1" t="b">
        <f t="shared" si="27"/>
        <v>0</v>
      </c>
      <c r="Y174" s="1">
        <f t="shared" si="31"/>
        <v>0</v>
      </c>
      <c r="Z174" s="3">
        <f t="shared" si="28"/>
        <v>0</v>
      </c>
      <c r="AA174" s="1">
        <f t="shared" si="32"/>
        <v>0</v>
      </c>
    </row>
    <row r="175" spans="1:27" x14ac:dyDescent="0.25">
      <c r="A175">
        <v>166</v>
      </c>
      <c r="O175">
        <f t="shared" si="22"/>
        <v>166</v>
      </c>
      <c r="P175" s="1" t="b">
        <f t="shared" si="23"/>
        <v>0</v>
      </c>
      <c r="Q175" s="1" t="b">
        <f t="shared" si="24"/>
        <v>0</v>
      </c>
      <c r="T175" s="1">
        <f t="shared" si="29"/>
        <v>0</v>
      </c>
      <c r="U175" s="1">
        <f t="shared" si="25"/>
        <v>10.487309225091446</v>
      </c>
      <c r="V175" s="1" t="b">
        <f t="shared" si="26"/>
        <v>0</v>
      </c>
      <c r="W175" s="1">
        <f t="shared" si="30"/>
        <v>-10.487309225091446</v>
      </c>
      <c r="X175" s="1" t="b">
        <f t="shared" si="27"/>
        <v>0</v>
      </c>
      <c r="Y175" s="1">
        <f t="shared" si="31"/>
        <v>0</v>
      </c>
      <c r="Z175" s="3">
        <f t="shared" si="28"/>
        <v>0</v>
      </c>
      <c r="AA175" s="1">
        <f t="shared" si="32"/>
        <v>0</v>
      </c>
    </row>
    <row r="176" spans="1:27" x14ac:dyDescent="0.25">
      <c r="A176">
        <v>167</v>
      </c>
      <c r="O176">
        <f t="shared" si="22"/>
        <v>167</v>
      </c>
      <c r="P176" s="1" t="b">
        <f t="shared" si="23"/>
        <v>0</v>
      </c>
      <c r="Q176" s="1" t="b">
        <f t="shared" si="24"/>
        <v>0</v>
      </c>
      <c r="T176" s="1">
        <f t="shared" si="29"/>
        <v>0</v>
      </c>
      <c r="U176" s="1">
        <f t="shared" si="25"/>
        <v>10.487309225091446</v>
      </c>
      <c r="V176" s="1" t="b">
        <f t="shared" si="26"/>
        <v>0</v>
      </c>
      <c r="W176" s="1">
        <f t="shared" si="30"/>
        <v>-10.487309225091446</v>
      </c>
      <c r="X176" s="1" t="b">
        <f t="shared" si="27"/>
        <v>0</v>
      </c>
      <c r="Y176" s="1">
        <f t="shared" si="31"/>
        <v>0</v>
      </c>
      <c r="Z176" s="3">
        <f t="shared" si="28"/>
        <v>0</v>
      </c>
      <c r="AA176" s="1">
        <f t="shared" si="32"/>
        <v>0</v>
      </c>
    </row>
    <row r="177" spans="1:27" x14ac:dyDescent="0.25">
      <c r="A177">
        <v>168</v>
      </c>
      <c r="O177">
        <f t="shared" si="22"/>
        <v>168</v>
      </c>
      <c r="P177" s="1" t="b">
        <f t="shared" si="23"/>
        <v>0</v>
      </c>
      <c r="Q177" s="1" t="b">
        <f t="shared" si="24"/>
        <v>0</v>
      </c>
      <c r="T177" s="1">
        <f t="shared" si="29"/>
        <v>0</v>
      </c>
      <c r="U177" s="1">
        <f t="shared" si="25"/>
        <v>10.487309225091446</v>
      </c>
      <c r="V177" s="1" t="b">
        <f t="shared" si="26"/>
        <v>0</v>
      </c>
      <c r="W177" s="1">
        <f t="shared" si="30"/>
        <v>-10.487309225091446</v>
      </c>
      <c r="X177" s="1" t="b">
        <f t="shared" si="27"/>
        <v>0</v>
      </c>
      <c r="Y177" s="1">
        <f t="shared" si="31"/>
        <v>0</v>
      </c>
      <c r="Z177" s="3">
        <f t="shared" si="28"/>
        <v>0</v>
      </c>
      <c r="AA177" s="1">
        <f t="shared" si="32"/>
        <v>0</v>
      </c>
    </row>
    <row r="178" spans="1:27" x14ac:dyDescent="0.25">
      <c r="A178">
        <v>169</v>
      </c>
      <c r="O178">
        <f t="shared" si="22"/>
        <v>169</v>
      </c>
      <c r="P178" s="1" t="b">
        <f t="shared" si="23"/>
        <v>0</v>
      </c>
      <c r="Q178" s="1" t="b">
        <f t="shared" si="24"/>
        <v>0</v>
      </c>
      <c r="T178" s="1">
        <f t="shared" si="29"/>
        <v>0</v>
      </c>
      <c r="U178" s="1">
        <f t="shared" si="25"/>
        <v>10.487309225091446</v>
      </c>
      <c r="V178" s="1" t="b">
        <f t="shared" si="26"/>
        <v>0</v>
      </c>
      <c r="W178" s="1">
        <f t="shared" si="30"/>
        <v>-10.487309225091446</v>
      </c>
      <c r="X178" s="1" t="b">
        <f t="shared" si="27"/>
        <v>0</v>
      </c>
      <c r="Y178" s="1">
        <f t="shared" si="31"/>
        <v>0</v>
      </c>
      <c r="Z178" s="3">
        <f t="shared" si="28"/>
        <v>0</v>
      </c>
      <c r="AA178" s="1">
        <f t="shared" si="32"/>
        <v>0</v>
      </c>
    </row>
    <row r="179" spans="1:27" x14ac:dyDescent="0.25">
      <c r="A179">
        <v>170</v>
      </c>
      <c r="O179">
        <f t="shared" si="22"/>
        <v>170</v>
      </c>
      <c r="P179" s="1" t="b">
        <f t="shared" si="23"/>
        <v>0</v>
      </c>
      <c r="Q179" s="1" t="b">
        <f t="shared" si="24"/>
        <v>0</v>
      </c>
      <c r="T179" s="1">
        <f t="shared" si="29"/>
        <v>0</v>
      </c>
      <c r="U179" s="1">
        <f t="shared" si="25"/>
        <v>10.487309225091446</v>
      </c>
      <c r="V179" s="1" t="b">
        <f t="shared" si="26"/>
        <v>0</v>
      </c>
      <c r="W179" s="1">
        <f t="shared" si="30"/>
        <v>-10.487309225091446</v>
      </c>
      <c r="X179" s="1" t="b">
        <f t="shared" si="27"/>
        <v>0</v>
      </c>
      <c r="Y179" s="1">
        <f t="shared" si="31"/>
        <v>0</v>
      </c>
      <c r="Z179" s="3">
        <f t="shared" si="28"/>
        <v>0</v>
      </c>
      <c r="AA179" s="1">
        <f t="shared" si="32"/>
        <v>0</v>
      </c>
    </row>
    <row r="180" spans="1:27" x14ac:dyDescent="0.25">
      <c r="A180">
        <v>171</v>
      </c>
      <c r="O180">
        <f t="shared" si="22"/>
        <v>171</v>
      </c>
      <c r="P180" s="1" t="b">
        <f t="shared" si="23"/>
        <v>0</v>
      </c>
      <c r="Q180" s="1" t="b">
        <f t="shared" si="24"/>
        <v>0</v>
      </c>
      <c r="T180" s="1">
        <f t="shared" si="29"/>
        <v>0</v>
      </c>
      <c r="U180" s="1">
        <f t="shared" si="25"/>
        <v>10.487309225091446</v>
      </c>
      <c r="V180" s="1" t="b">
        <f t="shared" si="26"/>
        <v>0</v>
      </c>
      <c r="W180" s="1">
        <f t="shared" si="30"/>
        <v>-10.487309225091446</v>
      </c>
      <c r="X180" s="1" t="b">
        <f t="shared" si="27"/>
        <v>0</v>
      </c>
      <c r="Y180" s="1">
        <f t="shared" si="31"/>
        <v>0</v>
      </c>
      <c r="Z180" s="3">
        <f t="shared" si="28"/>
        <v>0</v>
      </c>
      <c r="AA180" s="1">
        <f t="shared" si="32"/>
        <v>0</v>
      </c>
    </row>
    <row r="181" spans="1:27" x14ac:dyDescent="0.25">
      <c r="A181">
        <v>172</v>
      </c>
      <c r="O181">
        <f t="shared" si="22"/>
        <v>172</v>
      </c>
      <c r="P181" s="1" t="b">
        <f t="shared" si="23"/>
        <v>0</v>
      </c>
      <c r="Q181" s="1" t="b">
        <f t="shared" si="24"/>
        <v>0</v>
      </c>
      <c r="T181" s="1">
        <f t="shared" si="29"/>
        <v>0</v>
      </c>
      <c r="U181" s="1">
        <f t="shared" si="25"/>
        <v>10.487309225091446</v>
      </c>
      <c r="V181" s="1" t="b">
        <f t="shared" si="26"/>
        <v>0</v>
      </c>
      <c r="W181" s="1">
        <f t="shared" si="30"/>
        <v>-10.487309225091446</v>
      </c>
      <c r="X181" s="1" t="b">
        <f t="shared" si="27"/>
        <v>0</v>
      </c>
      <c r="Y181" s="1">
        <f t="shared" si="31"/>
        <v>0</v>
      </c>
      <c r="Z181" s="3">
        <f t="shared" si="28"/>
        <v>0</v>
      </c>
      <c r="AA181" s="1">
        <f t="shared" si="32"/>
        <v>0</v>
      </c>
    </row>
    <row r="182" spans="1:27" x14ac:dyDescent="0.25">
      <c r="A182">
        <v>173</v>
      </c>
      <c r="O182">
        <f t="shared" si="22"/>
        <v>173</v>
      </c>
      <c r="P182" s="1" t="b">
        <f t="shared" si="23"/>
        <v>0</v>
      </c>
      <c r="Q182" s="1" t="b">
        <f t="shared" si="24"/>
        <v>0</v>
      </c>
      <c r="T182" s="1">
        <f t="shared" si="29"/>
        <v>0</v>
      </c>
      <c r="U182" s="1">
        <f t="shared" si="25"/>
        <v>10.487309225091446</v>
      </c>
      <c r="V182" s="1" t="b">
        <f t="shared" si="26"/>
        <v>0</v>
      </c>
      <c r="W182" s="1">
        <f t="shared" si="30"/>
        <v>-10.487309225091446</v>
      </c>
      <c r="X182" s="1" t="b">
        <f t="shared" si="27"/>
        <v>0</v>
      </c>
      <c r="Y182" s="1">
        <f t="shared" si="31"/>
        <v>0</v>
      </c>
      <c r="Z182" s="3">
        <f t="shared" si="28"/>
        <v>0</v>
      </c>
      <c r="AA182" s="1">
        <f t="shared" si="32"/>
        <v>0</v>
      </c>
    </row>
    <row r="183" spans="1:27" x14ac:dyDescent="0.25">
      <c r="A183">
        <v>174</v>
      </c>
      <c r="O183">
        <f t="shared" si="22"/>
        <v>174</v>
      </c>
      <c r="P183" s="1" t="b">
        <f t="shared" si="23"/>
        <v>0</v>
      </c>
      <c r="Q183" s="1" t="b">
        <f t="shared" si="24"/>
        <v>0</v>
      </c>
      <c r="T183" s="1">
        <f t="shared" si="29"/>
        <v>0</v>
      </c>
      <c r="U183" s="1">
        <f t="shared" si="25"/>
        <v>10.487309225091446</v>
      </c>
      <c r="V183" s="1" t="b">
        <f t="shared" si="26"/>
        <v>0</v>
      </c>
      <c r="W183" s="1">
        <f t="shared" si="30"/>
        <v>-10.487309225091446</v>
      </c>
      <c r="X183" s="1" t="b">
        <f t="shared" si="27"/>
        <v>0</v>
      </c>
      <c r="Y183" s="1">
        <f t="shared" si="31"/>
        <v>0</v>
      </c>
      <c r="Z183" s="3">
        <f t="shared" si="28"/>
        <v>0</v>
      </c>
      <c r="AA183" s="1">
        <f t="shared" si="32"/>
        <v>0</v>
      </c>
    </row>
    <row r="184" spans="1:27" x14ac:dyDescent="0.25">
      <c r="A184">
        <v>175</v>
      </c>
      <c r="O184">
        <f t="shared" si="22"/>
        <v>175</v>
      </c>
      <c r="P184" s="1" t="b">
        <f t="shared" si="23"/>
        <v>0</v>
      </c>
      <c r="Q184" s="1" t="b">
        <f t="shared" si="24"/>
        <v>0</v>
      </c>
      <c r="T184" s="1">
        <f t="shared" si="29"/>
        <v>0</v>
      </c>
      <c r="U184" s="1">
        <f t="shared" si="25"/>
        <v>10.487309225091446</v>
      </c>
      <c r="V184" s="1" t="b">
        <f t="shared" si="26"/>
        <v>0</v>
      </c>
      <c r="W184" s="1">
        <f t="shared" si="30"/>
        <v>-10.487309225091446</v>
      </c>
      <c r="X184" s="1" t="b">
        <f t="shared" si="27"/>
        <v>0</v>
      </c>
      <c r="Y184" s="1">
        <f t="shared" si="31"/>
        <v>0</v>
      </c>
      <c r="Z184" s="3">
        <f t="shared" si="28"/>
        <v>0</v>
      </c>
      <c r="AA184" s="1">
        <f t="shared" si="32"/>
        <v>0</v>
      </c>
    </row>
    <row r="185" spans="1:27" x14ac:dyDescent="0.25">
      <c r="A185">
        <v>176</v>
      </c>
      <c r="O185">
        <f t="shared" si="22"/>
        <v>176</v>
      </c>
      <c r="P185" s="1" t="b">
        <f t="shared" si="23"/>
        <v>0</v>
      </c>
      <c r="Q185" s="1" t="b">
        <f t="shared" si="24"/>
        <v>0</v>
      </c>
      <c r="T185" s="1">
        <f t="shared" si="29"/>
        <v>0</v>
      </c>
      <c r="U185" s="1">
        <f t="shared" si="25"/>
        <v>10.487309225091446</v>
      </c>
      <c r="V185" s="1" t="b">
        <f t="shared" si="26"/>
        <v>0</v>
      </c>
      <c r="W185" s="1">
        <f t="shared" si="30"/>
        <v>-10.487309225091446</v>
      </c>
      <c r="X185" s="1" t="b">
        <f t="shared" si="27"/>
        <v>0</v>
      </c>
      <c r="Y185" s="1">
        <f t="shared" si="31"/>
        <v>0</v>
      </c>
      <c r="Z185" s="3">
        <f t="shared" si="28"/>
        <v>0</v>
      </c>
      <c r="AA185" s="1">
        <f t="shared" si="32"/>
        <v>0</v>
      </c>
    </row>
    <row r="186" spans="1:27" x14ac:dyDescent="0.25">
      <c r="A186">
        <v>177</v>
      </c>
      <c r="O186">
        <f t="shared" si="22"/>
        <v>177</v>
      </c>
      <c r="P186" s="1" t="b">
        <f t="shared" si="23"/>
        <v>0</v>
      </c>
      <c r="Q186" s="1" t="b">
        <f t="shared" si="24"/>
        <v>0</v>
      </c>
      <c r="T186" s="1">
        <f t="shared" si="29"/>
        <v>0</v>
      </c>
      <c r="U186" s="1">
        <f t="shared" si="25"/>
        <v>10.487309225091446</v>
      </c>
      <c r="V186" s="1" t="b">
        <f t="shared" si="26"/>
        <v>0</v>
      </c>
      <c r="W186" s="1">
        <f t="shared" si="30"/>
        <v>-10.487309225091446</v>
      </c>
      <c r="X186" s="1" t="b">
        <f t="shared" si="27"/>
        <v>0</v>
      </c>
      <c r="Y186" s="1">
        <f t="shared" si="31"/>
        <v>0</v>
      </c>
      <c r="Z186" s="3">
        <f t="shared" si="28"/>
        <v>0</v>
      </c>
      <c r="AA186" s="1">
        <f t="shared" si="32"/>
        <v>0</v>
      </c>
    </row>
    <row r="187" spans="1:27" x14ac:dyDescent="0.25">
      <c r="A187">
        <v>178</v>
      </c>
      <c r="O187">
        <f t="shared" si="22"/>
        <v>178</v>
      </c>
      <c r="P187" s="1" t="b">
        <f t="shared" si="23"/>
        <v>0</v>
      </c>
      <c r="Q187" s="1" t="b">
        <f t="shared" si="24"/>
        <v>0</v>
      </c>
      <c r="T187" s="1">
        <f t="shared" si="29"/>
        <v>0</v>
      </c>
      <c r="U187" s="1">
        <f t="shared" si="25"/>
        <v>10.487309225091446</v>
      </c>
      <c r="V187" s="1" t="b">
        <f t="shared" si="26"/>
        <v>0</v>
      </c>
      <c r="W187" s="1">
        <f t="shared" si="30"/>
        <v>-10.487309225091446</v>
      </c>
      <c r="X187" s="1" t="b">
        <f t="shared" si="27"/>
        <v>0</v>
      </c>
      <c r="Y187" s="1">
        <f t="shared" si="31"/>
        <v>0</v>
      </c>
      <c r="Z187" s="3">
        <f t="shared" si="28"/>
        <v>0</v>
      </c>
      <c r="AA187" s="1">
        <f t="shared" si="32"/>
        <v>0</v>
      </c>
    </row>
    <row r="188" spans="1:27" x14ac:dyDescent="0.25">
      <c r="A188">
        <v>179</v>
      </c>
      <c r="O188">
        <f t="shared" si="22"/>
        <v>179</v>
      </c>
      <c r="P188" s="1" t="b">
        <f t="shared" si="23"/>
        <v>0</v>
      </c>
      <c r="Q188" s="1" t="b">
        <f t="shared" si="24"/>
        <v>0</v>
      </c>
      <c r="T188" s="1">
        <f t="shared" si="29"/>
        <v>0</v>
      </c>
      <c r="U188" s="1">
        <f t="shared" si="25"/>
        <v>10.487309225091446</v>
      </c>
      <c r="V188" s="1" t="b">
        <f t="shared" si="26"/>
        <v>0</v>
      </c>
      <c r="W188" s="1">
        <f t="shared" si="30"/>
        <v>-10.487309225091446</v>
      </c>
      <c r="X188" s="1" t="b">
        <f t="shared" si="27"/>
        <v>0</v>
      </c>
      <c r="Y188" s="1">
        <f t="shared" si="31"/>
        <v>0</v>
      </c>
      <c r="Z188" s="3">
        <f t="shared" si="28"/>
        <v>0</v>
      </c>
      <c r="AA188" s="1">
        <f t="shared" si="32"/>
        <v>0</v>
      </c>
    </row>
    <row r="189" spans="1:27" x14ac:dyDescent="0.25">
      <c r="A189">
        <v>180</v>
      </c>
      <c r="O189">
        <f t="shared" si="22"/>
        <v>180</v>
      </c>
      <c r="P189" s="1" t="b">
        <f t="shared" si="23"/>
        <v>0</v>
      </c>
      <c r="Q189" s="1" t="b">
        <f t="shared" si="24"/>
        <v>0</v>
      </c>
      <c r="T189" s="1">
        <f t="shared" si="29"/>
        <v>0</v>
      </c>
      <c r="U189" s="1">
        <f t="shared" si="25"/>
        <v>10.487309225091446</v>
      </c>
      <c r="V189" s="1" t="b">
        <f t="shared" si="26"/>
        <v>0</v>
      </c>
      <c r="W189" s="1">
        <f t="shared" si="30"/>
        <v>-10.487309225091446</v>
      </c>
      <c r="X189" s="1" t="b">
        <f t="shared" si="27"/>
        <v>0</v>
      </c>
      <c r="Y189" s="1">
        <f t="shared" si="31"/>
        <v>0</v>
      </c>
      <c r="Z189" s="3">
        <f t="shared" si="28"/>
        <v>0</v>
      </c>
      <c r="AA189" s="1">
        <f t="shared" si="32"/>
        <v>0</v>
      </c>
    </row>
    <row r="190" spans="1:27" x14ac:dyDescent="0.25">
      <c r="A190">
        <v>181</v>
      </c>
      <c r="O190">
        <f t="shared" si="22"/>
        <v>181</v>
      </c>
      <c r="P190" s="1" t="b">
        <f t="shared" si="23"/>
        <v>0</v>
      </c>
      <c r="Q190" s="1" t="b">
        <f t="shared" si="24"/>
        <v>0</v>
      </c>
      <c r="T190" s="1">
        <f t="shared" si="29"/>
        <v>0</v>
      </c>
      <c r="U190" s="1">
        <f t="shared" si="25"/>
        <v>10.487309225091446</v>
      </c>
      <c r="V190" s="1" t="b">
        <f t="shared" si="26"/>
        <v>0</v>
      </c>
      <c r="W190" s="1">
        <f t="shared" si="30"/>
        <v>-10.487309225091446</v>
      </c>
      <c r="X190" s="1" t="b">
        <f t="shared" si="27"/>
        <v>0</v>
      </c>
      <c r="Y190" s="1">
        <f t="shared" si="31"/>
        <v>0</v>
      </c>
      <c r="Z190" s="3">
        <f t="shared" si="28"/>
        <v>0</v>
      </c>
      <c r="AA190" s="1">
        <f t="shared" si="32"/>
        <v>0</v>
      </c>
    </row>
    <row r="191" spans="1:27" x14ac:dyDescent="0.25">
      <c r="A191">
        <v>182</v>
      </c>
      <c r="O191">
        <f t="shared" si="22"/>
        <v>182</v>
      </c>
      <c r="P191" s="1" t="b">
        <f t="shared" si="23"/>
        <v>0</v>
      </c>
      <c r="Q191" s="1" t="b">
        <f t="shared" si="24"/>
        <v>0</v>
      </c>
      <c r="T191" s="1">
        <f t="shared" si="29"/>
        <v>0</v>
      </c>
      <c r="U191" s="1">
        <f t="shared" si="25"/>
        <v>10.487309225091446</v>
      </c>
      <c r="V191" s="1" t="b">
        <f t="shared" si="26"/>
        <v>0</v>
      </c>
      <c r="W191" s="1">
        <f t="shared" si="30"/>
        <v>-10.487309225091446</v>
      </c>
      <c r="X191" s="1" t="b">
        <f t="shared" si="27"/>
        <v>0</v>
      </c>
      <c r="Y191" s="1">
        <f t="shared" si="31"/>
        <v>0</v>
      </c>
      <c r="Z191" s="3">
        <f t="shared" si="28"/>
        <v>0</v>
      </c>
      <c r="AA191" s="1">
        <f t="shared" si="32"/>
        <v>0</v>
      </c>
    </row>
    <row r="192" spans="1:27" x14ac:dyDescent="0.25">
      <c r="A192">
        <v>183</v>
      </c>
      <c r="O192">
        <f t="shared" si="22"/>
        <v>183</v>
      </c>
      <c r="P192" s="1" t="b">
        <f t="shared" si="23"/>
        <v>0</v>
      </c>
      <c r="Q192" s="1" t="b">
        <f t="shared" si="24"/>
        <v>0</v>
      </c>
      <c r="T192" s="1">
        <f t="shared" si="29"/>
        <v>0</v>
      </c>
      <c r="U192" s="1">
        <f t="shared" si="25"/>
        <v>10.487309225091446</v>
      </c>
      <c r="V192" s="1" t="b">
        <f t="shared" si="26"/>
        <v>0</v>
      </c>
      <c r="W192" s="1">
        <f t="shared" si="30"/>
        <v>-10.487309225091446</v>
      </c>
      <c r="X192" s="1" t="b">
        <f t="shared" si="27"/>
        <v>0</v>
      </c>
      <c r="Y192" s="1">
        <f t="shared" si="31"/>
        <v>0</v>
      </c>
      <c r="Z192" s="3">
        <f t="shared" si="28"/>
        <v>0</v>
      </c>
      <c r="AA192" s="1">
        <f t="shared" si="32"/>
        <v>0</v>
      </c>
    </row>
    <row r="193" spans="1:27" x14ac:dyDescent="0.25">
      <c r="A193">
        <v>184</v>
      </c>
      <c r="O193">
        <f t="shared" si="22"/>
        <v>184</v>
      </c>
      <c r="P193" s="1" t="b">
        <f t="shared" si="23"/>
        <v>0</v>
      </c>
      <c r="Q193" s="1" t="b">
        <f t="shared" si="24"/>
        <v>0</v>
      </c>
      <c r="T193" s="1">
        <f t="shared" si="29"/>
        <v>0</v>
      </c>
      <c r="U193" s="1">
        <f t="shared" si="25"/>
        <v>10.487309225091446</v>
      </c>
      <c r="V193" s="1" t="b">
        <f t="shared" si="26"/>
        <v>0</v>
      </c>
      <c r="W193" s="1">
        <f t="shared" si="30"/>
        <v>-10.487309225091446</v>
      </c>
      <c r="X193" s="1" t="b">
        <f t="shared" si="27"/>
        <v>0</v>
      </c>
      <c r="Y193" s="1">
        <f t="shared" si="31"/>
        <v>0</v>
      </c>
      <c r="Z193" s="3">
        <f t="shared" si="28"/>
        <v>0</v>
      </c>
      <c r="AA193" s="1">
        <f t="shared" si="32"/>
        <v>0</v>
      </c>
    </row>
    <row r="194" spans="1:27" x14ac:dyDescent="0.25">
      <c r="A194">
        <v>185</v>
      </c>
      <c r="O194">
        <f t="shared" si="22"/>
        <v>185</v>
      </c>
      <c r="P194" s="1" t="b">
        <f t="shared" si="23"/>
        <v>0</v>
      </c>
      <c r="Q194" s="1" t="b">
        <f t="shared" si="24"/>
        <v>0</v>
      </c>
      <c r="T194" s="1">
        <f t="shared" si="29"/>
        <v>0</v>
      </c>
      <c r="U194" s="1">
        <f t="shared" si="25"/>
        <v>10.487309225091446</v>
      </c>
      <c r="V194" s="1" t="b">
        <f t="shared" si="26"/>
        <v>0</v>
      </c>
      <c r="W194" s="1">
        <f t="shared" si="30"/>
        <v>-10.487309225091446</v>
      </c>
      <c r="X194" s="1" t="b">
        <f t="shared" si="27"/>
        <v>0</v>
      </c>
      <c r="Y194" s="1">
        <f t="shared" si="31"/>
        <v>0</v>
      </c>
      <c r="Z194" s="3">
        <f t="shared" si="28"/>
        <v>0</v>
      </c>
      <c r="AA194" s="1">
        <f t="shared" si="32"/>
        <v>0</v>
      </c>
    </row>
    <row r="195" spans="1:27" x14ac:dyDescent="0.25">
      <c r="A195">
        <v>186</v>
      </c>
      <c r="O195">
        <f t="shared" si="22"/>
        <v>186</v>
      </c>
      <c r="P195" s="1" t="b">
        <f t="shared" si="23"/>
        <v>0</v>
      </c>
      <c r="Q195" s="1" t="b">
        <f t="shared" si="24"/>
        <v>0</v>
      </c>
      <c r="T195" s="1">
        <f t="shared" si="29"/>
        <v>0</v>
      </c>
      <c r="U195" s="1">
        <f t="shared" si="25"/>
        <v>10.487309225091446</v>
      </c>
      <c r="V195" s="1" t="b">
        <f t="shared" si="26"/>
        <v>0</v>
      </c>
      <c r="W195" s="1">
        <f t="shared" si="30"/>
        <v>-10.487309225091446</v>
      </c>
      <c r="X195" s="1" t="b">
        <f t="shared" si="27"/>
        <v>0</v>
      </c>
      <c r="Y195" s="1">
        <f t="shared" si="31"/>
        <v>0</v>
      </c>
      <c r="Z195" s="3">
        <f t="shared" si="28"/>
        <v>0</v>
      </c>
      <c r="AA195" s="1">
        <f t="shared" si="32"/>
        <v>0</v>
      </c>
    </row>
    <row r="196" spans="1:27" x14ac:dyDescent="0.25">
      <c r="A196">
        <v>187</v>
      </c>
      <c r="O196">
        <f t="shared" si="22"/>
        <v>187</v>
      </c>
      <c r="P196" s="1" t="b">
        <f t="shared" si="23"/>
        <v>0</v>
      </c>
      <c r="Q196" s="1" t="b">
        <f t="shared" si="24"/>
        <v>0</v>
      </c>
      <c r="T196" s="1">
        <f t="shared" si="29"/>
        <v>0</v>
      </c>
      <c r="U196" s="1">
        <f t="shared" si="25"/>
        <v>10.487309225091446</v>
      </c>
      <c r="V196" s="1" t="b">
        <f t="shared" si="26"/>
        <v>0</v>
      </c>
      <c r="W196" s="1">
        <f t="shared" si="30"/>
        <v>-10.487309225091446</v>
      </c>
      <c r="X196" s="1" t="b">
        <f t="shared" si="27"/>
        <v>0</v>
      </c>
      <c r="Y196" s="1">
        <f t="shared" si="31"/>
        <v>0</v>
      </c>
      <c r="Z196" s="3">
        <f t="shared" si="28"/>
        <v>0</v>
      </c>
      <c r="AA196" s="1">
        <f t="shared" si="32"/>
        <v>0</v>
      </c>
    </row>
    <row r="197" spans="1:27" x14ac:dyDescent="0.25">
      <c r="A197">
        <v>188</v>
      </c>
      <c r="O197">
        <f t="shared" si="22"/>
        <v>188</v>
      </c>
      <c r="P197" s="1" t="b">
        <f t="shared" si="23"/>
        <v>0</v>
      </c>
      <c r="Q197" s="1" t="b">
        <f t="shared" si="24"/>
        <v>0</v>
      </c>
      <c r="T197" s="1">
        <f t="shared" si="29"/>
        <v>0</v>
      </c>
      <c r="U197" s="1">
        <f t="shared" si="25"/>
        <v>10.487309225091446</v>
      </c>
      <c r="V197" s="1" t="b">
        <f t="shared" si="26"/>
        <v>0</v>
      </c>
      <c r="W197" s="1">
        <f t="shared" si="30"/>
        <v>-10.487309225091446</v>
      </c>
      <c r="X197" s="1" t="b">
        <f t="shared" si="27"/>
        <v>0</v>
      </c>
      <c r="Y197" s="1">
        <f t="shared" si="31"/>
        <v>0</v>
      </c>
      <c r="Z197" s="3">
        <f t="shared" si="28"/>
        <v>0</v>
      </c>
      <c r="AA197" s="1">
        <f t="shared" si="32"/>
        <v>0</v>
      </c>
    </row>
    <row r="198" spans="1:27" x14ac:dyDescent="0.25">
      <c r="A198">
        <v>189</v>
      </c>
      <c r="O198">
        <f t="shared" si="22"/>
        <v>189</v>
      </c>
      <c r="P198" s="1" t="b">
        <f t="shared" si="23"/>
        <v>0</v>
      </c>
      <c r="Q198" s="1" t="b">
        <f t="shared" si="24"/>
        <v>0</v>
      </c>
      <c r="T198" s="1">
        <f t="shared" si="29"/>
        <v>0</v>
      </c>
      <c r="U198" s="1">
        <f t="shared" si="25"/>
        <v>10.487309225091446</v>
      </c>
      <c r="V198" s="1" t="b">
        <f t="shared" si="26"/>
        <v>0</v>
      </c>
      <c r="W198" s="1">
        <f t="shared" si="30"/>
        <v>-10.487309225091446</v>
      </c>
      <c r="X198" s="1" t="b">
        <f t="shared" si="27"/>
        <v>0</v>
      </c>
      <c r="Y198" s="1">
        <f t="shared" si="31"/>
        <v>0</v>
      </c>
      <c r="Z198" s="3">
        <f t="shared" si="28"/>
        <v>0</v>
      </c>
      <c r="AA198" s="1">
        <f t="shared" si="32"/>
        <v>0</v>
      </c>
    </row>
    <row r="199" spans="1:27" x14ac:dyDescent="0.25">
      <c r="A199">
        <v>190</v>
      </c>
      <c r="O199">
        <f t="shared" si="22"/>
        <v>190</v>
      </c>
      <c r="P199" s="1" t="b">
        <f t="shared" si="23"/>
        <v>0</v>
      </c>
      <c r="Q199" s="1" t="b">
        <f t="shared" si="24"/>
        <v>0</v>
      </c>
      <c r="T199" s="1">
        <f t="shared" si="29"/>
        <v>0</v>
      </c>
      <c r="U199" s="1">
        <f t="shared" si="25"/>
        <v>10.487309225091446</v>
      </c>
      <c r="V199" s="1" t="b">
        <f t="shared" si="26"/>
        <v>0</v>
      </c>
      <c r="W199" s="1">
        <f t="shared" si="30"/>
        <v>-10.487309225091446</v>
      </c>
      <c r="X199" s="1" t="b">
        <f t="shared" si="27"/>
        <v>0</v>
      </c>
      <c r="Y199" s="1">
        <f t="shared" si="31"/>
        <v>0</v>
      </c>
      <c r="Z199" s="3">
        <f t="shared" si="28"/>
        <v>0</v>
      </c>
      <c r="AA199" s="1">
        <f t="shared" si="32"/>
        <v>0</v>
      </c>
    </row>
    <row r="200" spans="1:27" x14ac:dyDescent="0.25">
      <c r="A200">
        <v>191</v>
      </c>
      <c r="O200">
        <f t="shared" si="22"/>
        <v>191</v>
      </c>
      <c r="P200" s="1" t="b">
        <f t="shared" si="23"/>
        <v>0</v>
      </c>
      <c r="Q200" s="1" t="b">
        <f t="shared" si="24"/>
        <v>0</v>
      </c>
      <c r="T200" s="1">
        <f t="shared" si="29"/>
        <v>0</v>
      </c>
      <c r="U200" s="1">
        <f t="shared" si="25"/>
        <v>10.487309225091446</v>
      </c>
      <c r="V200" s="1" t="b">
        <f t="shared" si="26"/>
        <v>0</v>
      </c>
      <c r="W200" s="1">
        <f t="shared" si="30"/>
        <v>-10.487309225091446</v>
      </c>
      <c r="X200" s="1" t="b">
        <f t="shared" si="27"/>
        <v>0</v>
      </c>
      <c r="Y200" s="1">
        <f t="shared" si="31"/>
        <v>0</v>
      </c>
      <c r="Z200" s="3">
        <f t="shared" si="28"/>
        <v>0</v>
      </c>
      <c r="AA200" s="1">
        <f t="shared" si="32"/>
        <v>0</v>
      </c>
    </row>
    <row r="201" spans="1:27" x14ac:dyDescent="0.25">
      <c r="A201">
        <v>192</v>
      </c>
      <c r="O201">
        <f t="shared" si="22"/>
        <v>192</v>
      </c>
      <c r="P201" s="1" t="b">
        <f t="shared" si="23"/>
        <v>0</v>
      </c>
      <c r="Q201" s="1" t="b">
        <f t="shared" si="24"/>
        <v>0</v>
      </c>
      <c r="T201" s="1">
        <f t="shared" si="29"/>
        <v>0</v>
      </c>
      <c r="U201" s="1">
        <f t="shared" si="25"/>
        <v>10.487309225091446</v>
      </c>
      <c r="V201" s="1" t="b">
        <f t="shared" si="26"/>
        <v>0</v>
      </c>
      <c r="W201" s="1">
        <f t="shared" si="30"/>
        <v>-10.487309225091446</v>
      </c>
      <c r="X201" s="1" t="b">
        <f t="shared" si="27"/>
        <v>0</v>
      </c>
      <c r="Y201" s="1">
        <f t="shared" si="31"/>
        <v>0</v>
      </c>
      <c r="Z201" s="3">
        <f t="shared" si="28"/>
        <v>0</v>
      </c>
      <c r="AA201" s="1">
        <f t="shared" si="32"/>
        <v>0</v>
      </c>
    </row>
    <row r="202" spans="1:27" x14ac:dyDescent="0.25">
      <c r="A202">
        <v>193</v>
      </c>
      <c r="O202">
        <f t="shared" ref="O202:O265" si="33">A202</f>
        <v>193</v>
      </c>
      <c r="P202" s="1" t="b">
        <f t="shared" ref="P202:P265" si="34">V202</f>
        <v>0</v>
      </c>
      <c r="Q202" s="1" t="b">
        <f t="shared" ref="Q202:Q265" si="35">X202</f>
        <v>0</v>
      </c>
      <c r="T202" s="1">
        <f t="shared" si="29"/>
        <v>0</v>
      </c>
      <c r="U202" s="1">
        <f t="shared" ref="U202:U265" si="36">(B202*K$5)+K$6</f>
        <v>10.487309225091446</v>
      </c>
      <c r="V202" s="1" t="b">
        <f t="shared" ref="V202:V265" si="37">IF(U202=K$6,FALSE,U202)</f>
        <v>0</v>
      </c>
      <c r="W202" s="1">
        <f t="shared" si="30"/>
        <v>-10.487309225091446</v>
      </c>
      <c r="X202" s="1" t="b">
        <f t="shared" ref="X202:X265" si="38">IF(U202=K$6,FALSE,W202)</f>
        <v>0</v>
      </c>
      <c r="Y202" s="1">
        <f t="shared" si="31"/>
        <v>0</v>
      </c>
      <c r="Z202" s="3">
        <f t="shared" ref="Z202:Z265" si="39">IF(X203=FALSE,0,Y202)</f>
        <v>0</v>
      </c>
      <c r="AA202" s="1">
        <f t="shared" si="32"/>
        <v>0</v>
      </c>
    </row>
    <row r="203" spans="1:27" x14ac:dyDescent="0.25">
      <c r="A203">
        <v>194</v>
      </c>
      <c r="O203">
        <f t="shared" si="33"/>
        <v>194</v>
      </c>
      <c r="P203" s="1" t="b">
        <f t="shared" si="34"/>
        <v>0</v>
      </c>
      <c r="Q203" s="1" t="b">
        <f t="shared" si="35"/>
        <v>0</v>
      </c>
      <c r="T203" s="1">
        <f t="shared" ref="T203:T266" si="40">C203</f>
        <v>0</v>
      </c>
      <c r="U203" s="1">
        <f t="shared" si="36"/>
        <v>10.487309225091446</v>
      </c>
      <c r="V203" s="1" t="b">
        <f t="shared" si="37"/>
        <v>0</v>
      </c>
      <c r="W203" s="1">
        <f t="shared" ref="W203:W266" si="41">C203-U203</f>
        <v>-10.487309225091446</v>
      </c>
      <c r="X203" s="1" t="b">
        <f t="shared" si="38"/>
        <v>0</v>
      </c>
      <c r="Y203" s="1">
        <f t="shared" ref="Y203:Y266" si="42">(X203-X204)^2</f>
        <v>0</v>
      </c>
      <c r="Z203" s="3">
        <f t="shared" si="39"/>
        <v>0</v>
      </c>
      <c r="AA203" s="1">
        <f t="shared" ref="AA203:AA266" si="43">X203^2</f>
        <v>0</v>
      </c>
    </row>
    <row r="204" spans="1:27" x14ac:dyDescent="0.25">
      <c r="A204">
        <v>195</v>
      </c>
      <c r="O204">
        <f t="shared" si="33"/>
        <v>195</v>
      </c>
      <c r="P204" s="1" t="b">
        <f t="shared" si="34"/>
        <v>0</v>
      </c>
      <c r="Q204" s="1" t="b">
        <f t="shared" si="35"/>
        <v>0</v>
      </c>
      <c r="T204" s="1">
        <f t="shared" si="40"/>
        <v>0</v>
      </c>
      <c r="U204" s="1">
        <f t="shared" si="36"/>
        <v>10.487309225091446</v>
      </c>
      <c r="V204" s="1" t="b">
        <f t="shared" si="37"/>
        <v>0</v>
      </c>
      <c r="W204" s="1">
        <f t="shared" si="41"/>
        <v>-10.487309225091446</v>
      </c>
      <c r="X204" s="1" t="b">
        <f t="shared" si="38"/>
        <v>0</v>
      </c>
      <c r="Y204" s="1">
        <f t="shared" si="42"/>
        <v>0</v>
      </c>
      <c r="Z204" s="3">
        <f t="shared" si="39"/>
        <v>0</v>
      </c>
      <c r="AA204" s="1">
        <f t="shared" si="43"/>
        <v>0</v>
      </c>
    </row>
    <row r="205" spans="1:27" x14ac:dyDescent="0.25">
      <c r="A205">
        <v>196</v>
      </c>
      <c r="O205">
        <f t="shared" si="33"/>
        <v>196</v>
      </c>
      <c r="P205" s="1" t="b">
        <f t="shared" si="34"/>
        <v>0</v>
      </c>
      <c r="Q205" s="1" t="b">
        <f t="shared" si="35"/>
        <v>0</v>
      </c>
      <c r="T205" s="1">
        <f t="shared" si="40"/>
        <v>0</v>
      </c>
      <c r="U205" s="1">
        <f t="shared" si="36"/>
        <v>10.487309225091446</v>
      </c>
      <c r="V205" s="1" t="b">
        <f t="shared" si="37"/>
        <v>0</v>
      </c>
      <c r="W205" s="1">
        <f t="shared" si="41"/>
        <v>-10.487309225091446</v>
      </c>
      <c r="X205" s="1" t="b">
        <f t="shared" si="38"/>
        <v>0</v>
      </c>
      <c r="Y205" s="1">
        <f t="shared" si="42"/>
        <v>0</v>
      </c>
      <c r="Z205" s="3">
        <f t="shared" si="39"/>
        <v>0</v>
      </c>
      <c r="AA205" s="1">
        <f t="shared" si="43"/>
        <v>0</v>
      </c>
    </row>
    <row r="206" spans="1:27" x14ac:dyDescent="0.25">
      <c r="A206">
        <v>197</v>
      </c>
      <c r="O206">
        <f t="shared" si="33"/>
        <v>197</v>
      </c>
      <c r="P206" s="1" t="b">
        <f t="shared" si="34"/>
        <v>0</v>
      </c>
      <c r="Q206" s="1" t="b">
        <f t="shared" si="35"/>
        <v>0</v>
      </c>
      <c r="T206" s="1">
        <f t="shared" si="40"/>
        <v>0</v>
      </c>
      <c r="U206" s="1">
        <f t="shared" si="36"/>
        <v>10.487309225091446</v>
      </c>
      <c r="V206" s="1" t="b">
        <f t="shared" si="37"/>
        <v>0</v>
      </c>
      <c r="W206" s="1">
        <f t="shared" si="41"/>
        <v>-10.487309225091446</v>
      </c>
      <c r="X206" s="1" t="b">
        <f t="shared" si="38"/>
        <v>0</v>
      </c>
      <c r="Y206" s="1">
        <f t="shared" si="42"/>
        <v>0</v>
      </c>
      <c r="Z206" s="3">
        <f t="shared" si="39"/>
        <v>0</v>
      </c>
      <c r="AA206" s="1">
        <f t="shared" si="43"/>
        <v>0</v>
      </c>
    </row>
    <row r="207" spans="1:27" x14ac:dyDescent="0.25">
      <c r="A207">
        <v>198</v>
      </c>
      <c r="O207">
        <f t="shared" si="33"/>
        <v>198</v>
      </c>
      <c r="P207" s="1" t="b">
        <f t="shared" si="34"/>
        <v>0</v>
      </c>
      <c r="Q207" s="1" t="b">
        <f t="shared" si="35"/>
        <v>0</v>
      </c>
      <c r="T207" s="1">
        <f t="shared" si="40"/>
        <v>0</v>
      </c>
      <c r="U207" s="1">
        <f t="shared" si="36"/>
        <v>10.487309225091446</v>
      </c>
      <c r="V207" s="1" t="b">
        <f t="shared" si="37"/>
        <v>0</v>
      </c>
      <c r="W207" s="1">
        <f t="shared" si="41"/>
        <v>-10.487309225091446</v>
      </c>
      <c r="X207" s="1" t="b">
        <f t="shared" si="38"/>
        <v>0</v>
      </c>
      <c r="Y207" s="1">
        <f t="shared" si="42"/>
        <v>0</v>
      </c>
      <c r="Z207" s="3">
        <f t="shared" si="39"/>
        <v>0</v>
      </c>
      <c r="AA207" s="1">
        <f t="shared" si="43"/>
        <v>0</v>
      </c>
    </row>
    <row r="208" spans="1:27" x14ac:dyDescent="0.25">
      <c r="A208">
        <v>199</v>
      </c>
      <c r="O208">
        <f t="shared" si="33"/>
        <v>199</v>
      </c>
      <c r="P208" s="1" t="b">
        <f t="shared" si="34"/>
        <v>0</v>
      </c>
      <c r="Q208" s="1" t="b">
        <f t="shared" si="35"/>
        <v>0</v>
      </c>
      <c r="T208" s="1">
        <f t="shared" si="40"/>
        <v>0</v>
      </c>
      <c r="U208" s="1">
        <f t="shared" si="36"/>
        <v>10.487309225091446</v>
      </c>
      <c r="V208" s="1" t="b">
        <f t="shared" si="37"/>
        <v>0</v>
      </c>
      <c r="W208" s="1">
        <f t="shared" si="41"/>
        <v>-10.487309225091446</v>
      </c>
      <c r="X208" s="1" t="b">
        <f t="shared" si="38"/>
        <v>0</v>
      </c>
      <c r="Y208" s="1">
        <f t="shared" si="42"/>
        <v>0</v>
      </c>
      <c r="Z208" s="3">
        <f t="shared" si="39"/>
        <v>0</v>
      </c>
      <c r="AA208" s="1">
        <f t="shared" si="43"/>
        <v>0</v>
      </c>
    </row>
    <row r="209" spans="1:27" x14ac:dyDescent="0.25">
      <c r="A209">
        <v>200</v>
      </c>
      <c r="O209">
        <f t="shared" si="33"/>
        <v>200</v>
      </c>
      <c r="P209" s="1" t="b">
        <f t="shared" si="34"/>
        <v>0</v>
      </c>
      <c r="Q209" s="1" t="b">
        <f t="shared" si="35"/>
        <v>0</v>
      </c>
      <c r="T209" s="1">
        <f t="shared" si="40"/>
        <v>0</v>
      </c>
      <c r="U209" s="1">
        <f t="shared" si="36"/>
        <v>10.487309225091446</v>
      </c>
      <c r="V209" s="1" t="b">
        <f t="shared" si="37"/>
        <v>0</v>
      </c>
      <c r="W209" s="1">
        <f t="shared" si="41"/>
        <v>-10.487309225091446</v>
      </c>
      <c r="X209" s="1" t="b">
        <f t="shared" si="38"/>
        <v>0</v>
      </c>
      <c r="Y209" s="1">
        <f t="shared" si="42"/>
        <v>0</v>
      </c>
      <c r="Z209" s="3">
        <f t="shared" si="39"/>
        <v>0</v>
      </c>
      <c r="AA209" s="1">
        <f t="shared" si="43"/>
        <v>0</v>
      </c>
    </row>
    <row r="210" spans="1:27" x14ac:dyDescent="0.25">
      <c r="A210">
        <v>201</v>
      </c>
      <c r="O210">
        <f t="shared" si="33"/>
        <v>201</v>
      </c>
      <c r="P210" s="1" t="b">
        <f t="shared" si="34"/>
        <v>0</v>
      </c>
      <c r="Q210" s="1" t="b">
        <f t="shared" si="35"/>
        <v>0</v>
      </c>
      <c r="T210" s="1">
        <f t="shared" si="40"/>
        <v>0</v>
      </c>
      <c r="U210" s="1">
        <f t="shared" si="36"/>
        <v>10.487309225091446</v>
      </c>
      <c r="V210" s="1" t="b">
        <f t="shared" si="37"/>
        <v>0</v>
      </c>
      <c r="W210" s="1">
        <f t="shared" si="41"/>
        <v>-10.487309225091446</v>
      </c>
      <c r="X210" s="1" t="b">
        <f t="shared" si="38"/>
        <v>0</v>
      </c>
      <c r="Y210" s="1">
        <f t="shared" si="42"/>
        <v>0</v>
      </c>
      <c r="Z210" s="3">
        <f t="shared" si="39"/>
        <v>0</v>
      </c>
      <c r="AA210" s="1">
        <f t="shared" si="43"/>
        <v>0</v>
      </c>
    </row>
    <row r="211" spans="1:27" x14ac:dyDescent="0.25">
      <c r="A211">
        <v>202</v>
      </c>
      <c r="O211">
        <f t="shared" si="33"/>
        <v>202</v>
      </c>
      <c r="P211" s="1" t="b">
        <f t="shared" si="34"/>
        <v>0</v>
      </c>
      <c r="Q211" s="1" t="b">
        <f t="shared" si="35"/>
        <v>0</v>
      </c>
      <c r="T211" s="1">
        <f t="shared" si="40"/>
        <v>0</v>
      </c>
      <c r="U211" s="1">
        <f t="shared" si="36"/>
        <v>10.487309225091446</v>
      </c>
      <c r="V211" s="1" t="b">
        <f t="shared" si="37"/>
        <v>0</v>
      </c>
      <c r="W211" s="1">
        <f t="shared" si="41"/>
        <v>-10.487309225091446</v>
      </c>
      <c r="X211" s="1" t="b">
        <f t="shared" si="38"/>
        <v>0</v>
      </c>
      <c r="Y211" s="1">
        <f t="shared" si="42"/>
        <v>0</v>
      </c>
      <c r="Z211" s="3">
        <f t="shared" si="39"/>
        <v>0</v>
      </c>
      <c r="AA211" s="1">
        <f t="shared" si="43"/>
        <v>0</v>
      </c>
    </row>
    <row r="212" spans="1:27" x14ac:dyDescent="0.25">
      <c r="A212">
        <v>203</v>
      </c>
      <c r="O212">
        <f t="shared" si="33"/>
        <v>203</v>
      </c>
      <c r="P212" s="1" t="b">
        <f t="shared" si="34"/>
        <v>0</v>
      </c>
      <c r="Q212" s="1" t="b">
        <f t="shared" si="35"/>
        <v>0</v>
      </c>
      <c r="T212" s="1">
        <f t="shared" si="40"/>
        <v>0</v>
      </c>
      <c r="U212" s="1">
        <f t="shared" si="36"/>
        <v>10.487309225091446</v>
      </c>
      <c r="V212" s="1" t="b">
        <f t="shared" si="37"/>
        <v>0</v>
      </c>
      <c r="W212" s="1">
        <f t="shared" si="41"/>
        <v>-10.487309225091446</v>
      </c>
      <c r="X212" s="1" t="b">
        <f t="shared" si="38"/>
        <v>0</v>
      </c>
      <c r="Y212" s="1">
        <f t="shared" si="42"/>
        <v>0</v>
      </c>
      <c r="Z212" s="3">
        <f t="shared" si="39"/>
        <v>0</v>
      </c>
      <c r="AA212" s="1">
        <f t="shared" si="43"/>
        <v>0</v>
      </c>
    </row>
    <row r="213" spans="1:27" x14ac:dyDescent="0.25">
      <c r="A213">
        <v>204</v>
      </c>
      <c r="O213">
        <f t="shared" si="33"/>
        <v>204</v>
      </c>
      <c r="P213" s="1" t="b">
        <f t="shared" si="34"/>
        <v>0</v>
      </c>
      <c r="Q213" s="1" t="b">
        <f t="shared" si="35"/>
        <v>0</v>
      </c>
      <c r="T213" s="1">
        <f t="shared" si="40"/>
        <v>0</v>
      </c>
      <c r="U213" s="1">
        <f t="shared" si="36"/>
        <v>10.487309225091446</v>
      </c>
      <c r="V213" s="1" t="b">
        <f t="shared" si="37"/>
        <v>0</v>
      </c>
      <c r="W213" s="1">
        <f t="shared" si="41"/>
        <v>-10.487309225091446</v>
      </c>
      <c r="X213" s="1" t="b">
        <f t="shared" si="38"/>
        <v>0</v>
      </c>
      <c r="Y213" s="1">
        <f t="shared" si="42"/>
        <v>0</v>
      </c>
      <c r="Z213" s="3">
        <f t="shared" si="39"/>
        <v>0</v>
      </c>
      <c r="AA213" s="1">
        <f t="shared" si="43"/>
        <v>0</v>
      </c>
    </row>
    <row r="214" spans="1:27" x14ac:dyDescent="0.25">
      <c r="A214">
        <v>205</v>
      </c>
      <c r="O214">
        <f t="shared" si="33"/>
        <v>205</v>
      </c>
      <c r="P214" s="1" t="b">
        <f t="shared" si="34"/>
        <v>0</v>
      </c>
      <c r="Q214" s="1" t="b">
        <f t="shared" si="35"/>
        <v>0</v>
      </c>
      <c r="T214" s="1">
        <f t="shared" si="40"/>
        <v>0</v>
      </c>
      <c r="U214" s="1">
        <f t="shared" si="36"/>
        <v>10.487309225091446</v>
      </c>
      <c r="V214" s="1" t="b">
        <f t="shared" si="37"/>
        <v>0</v>
      </c>
      <c r="W214" s="1">
        <f t="shared" si="41"/>
        <v>-10.487309225091446</v>
      </c>
      <c r="X214" s="1" t="b">
        <f t="shared" si="38"/>
        <v>0</v>
      </c>
      <c r="Y214" s="1">
        <f t="shared" si="42"/>
        <v>0</v>
      </c>
      <c r="Z214" s="3">
        <f t="shared" si="39"/>
        <v>0</v>
      </c>
      <c r="AA214" s="1">
        <f t="shared" si="43"/>
        <v>0</v>
      </c>
    </row>
    <row r="215" spans="1:27" x14ac:dyDescent="0.25">
      <c r="A215">
        <v>206</v>
      </c>
      <c r="O215">
        <f t="shared" si="33"/>
        <v>206</v>
      </c>
      <c r="P215" s="1" t="b">
        <f t="shared" si="34"/>
        <v>0</v>
      </c>
      <c r="Q215" s="1" t="b">
        <f t="shared" si="35"/>
        <v>0</v>
      </c>
      <c r="T215" s="1">
        <f t="shared" si="40"/>
        <v>0</v>
      </c>
      <c r="U215" s="1">
        <f t="shared" si="36"/>
        <v>10.487309225091446</v>
      </c>
      <c r="V215" s="1" t="b">
        <f t="shared" si="37"/>
        <v>0</v>
      </c>
      <c r="W215" s="1">
        <f t="shared" si="41"/>
        <v>-10.487309225091446</v>
      </c>
      <c r="X215" s="1" t="b">
        <f t="shared" si="38"/>
        <v>0</v>
      </c>
      <c r="Y215" s="1">
        <f t="shared" si="42"/>
        <v>0</v>
      </c>
      <c r="Z215" s="3">
        <f t="shared" si="39"/>
        <v>0</v>
      </c>
      <c r="AA215" s="1">
        <f t="shared" si="43"/>
        <v>0</v>
      </c>
    </row>
    <row r="216" spans="1:27" x14ac:dyDescent="0.25">
      <c r="A216">
        <v>207</v>
      </c>
      <c r="O216">
        <f t="shared" si="33"/>
        <v>207</v>
      </c>
      <c r="P216" s="1" t="b">
        <f t="shared" si="34"/>
        <v>0</v>
      </c>
      <c r="Q216" s="1" t="b">
        <f t="shared" si="35"/>
        <v>0</v>
      </c>
      <c r="T216" s="1">
        <f t="shared" si="40"/>
        <v>0</v>
      </c>
      <c r="U216" s="1">
        <f t="shared" si="36"/>
        <v>10.487309225091446</v>
      </c>
      <c r="V216" s="1" t="b">
        <f t="shared" si="37"/>
        <v>0</v>
      </c>
      <c r="W216" s="1">
        <f t="shared" si="41"/>
        <v>-10.487309225091446</v>
      </c>
      <c r="X216" s="1" t="b">
        <f t="shared" si="38"/>
        <v>0</v>
      </c>
      <c r="Y216" s="1">
        <f t="shared" si="42"/>
        <v>0</v>
      </c>
      <c r="Z216" s="3">
        <f t="shared" si="39"/>
        <v>0</v>
      </c>
      <c r="AA216" s="1">
        <f t="shared" si="43"/>
        <v>0</v>
      </c>
    </row>
    <row r="217" spans="1:27" x14ac:dyDescent="0.25">
      <c r="A217">
        <v>208</v>
      </c>
      <c r="O217">
        <f t="shared" si="33"/>
        <v>208</v>
      </c>
      <c r="P217" s="1" t="b">
        <f t="shared" si="34"/>
        <v>0</v>
      </c>
      <c r="Q217" s="1" t="b">
        <f t="shared" si="35"/>
        <v>0</v>
      </c>
      <c r="T217" s="1">
        <f t="shared" si="40"/>
        <v>0</v>
      </c>
      <c r="U217" s="1">
        <f t="shared" si="36"/>
        <v>10.487309225091446</v>
      </c>
      <c r="V217" s="1" t="b">
        <f t="shared" si="37"/>
        <v>0</v>
      </c>
      <c r="W217" s="1">
        <f t="shared" si="41"/>
        <v>-10.487309225091446</v>
      </c>
      <c r="X217" s="1" t="b">
        <f t="shared" si="38"/>
        <v>0</v>
      </c>
      <c r="Y217" s="1">
        <f t="shared" si="42"/>
        <v>0</v>
      </c>
      <c r="Z217" s="3">
        <f t="shared" si="39"/>
        <v>0</v>
      </c>
      <c r="AA217" s="1">
        <f t="shared" si="43"/>
        <v>0</v>
      </c>
    </row>
    <row r="218" spans="1:27" x14ac:dyDescent="0.25">
      <c r="A218">
        <v>209</v>
      </c>
      <c r="O218">
        <f t="shared" si="33"/>
        <v>209</v>
      </c>
      <c r="P218" s="1" t="b">
        <f t="shared" si="34"/>
        <v>0</v>
      </c>
      <c r="Q218" s="1" t="b">
        <f t="shared" si="35"/>
        <v>0</v>
      </c>
      <c r="T218" s="1">
        <f t="shared" si="40"/>
        <v>0</v>
      </c>
      <c r="U218" s="1">
        <f t="shared" si="36"/>
        <v>10.487309225091446</v>
      </c>
      <c r="V218" s="1" t="b">
        <f t="shared" si="37"/>
        <v>0</v>
      </c>
      <c r="W218" s="1">
        <f t="shared" si="41"/>
        <v>-10.487309225091446</v>
      </c>
      <c r="X218" s="1" t="b">
        <f t="shared" si="38"/>
        <v>0</v>
      </c>
      <c r="Y218" s="1">
        <f t="shared" si="42"/>
        <v>0</v>
      </c>
      <c r="Z218" s="3">
        <f t="shared" si="39"/>
        <v>0</v>
      </c>
      <c r="AA218" s="1">
        <f t="shared" si="43"/>
        <v>0</v>
      </c>
    </row>
    <row r="219" spans="1:27" x14ac:dyDescent="0.25">
      <c r="A219">
        <v>210</v>
      </c>
      <c r="O219">
        <f t="shared" si="33"/>
        <v>210</v>
      </c>
      <c r="P219" s="1" t="b">
        <f t="shared" si="34"/>
        <v>0</v>
      </c>
      <c r="Q219" s="1" t="b">
        <f t="shared" si="35"/>
        <v>0</v>
      </c>
      <c r="T219" s="1">
        <f t="shared" si="40"/>
        <v>0</v>
      </c>
      <c r="U219" s="1">
        <f t="shared" si="36"/>
        <v>10.487309225091446</v>
      </c>
      <c r="V219" s="1" t="b">
        <f t="shared" si="37"/>
        <v>0</v>
      </c>
      <c r="W219" s="1">
        <f t="shared" si="41"/>
        <v>-10.487309225091446</v>
      </c>
      <c r="X219" s="1" t="b">
        <f t="shared" si="38"/>
        <v>0</v>
      </c>
      <c r="Y219" s="1">
        <f t="shared" si="42"/>
        <v>0</v>
      </c>
      <c r="Z219" s="3">
        <f t="shared" si="39"/>
        <v>0</v>
      </c>
      <c r="AA219" s="1">
        <f t="shared" si="43"/>
        <v>0</v>
      </c>
    </row>
    <row r="220" spans="1:27" x14ac:dyDescent="0.25">
      <c r="A220">
        <v>211</v>
      </c>
      <c r="O220">
        <f t="shared" si="33"/>
        <v>211</v>
      </c>
      <c r="P220" s="1" t="b">
        <f t="shared" si="34"/>
        <v>0</v>
      </c>
      <c r="Q220" s="1" t="b">
        <f t="shared" si="35"/>
        <v>0</v>
      </c>
      <c r="T220" s="1">
        <f t="shared" si="40"/>
        <v>0</v>
      </c>
      <c r="U220" s="1">
        <f t="shared" si="36"/>
        <v>10.487309225091446</v>
      </c>
      <c r="V220" s="1" t="b">
        <f t="shared" si="37"/>
        <v>0</v>
      </c>
      <c r="W220" s="1">
        <f t="shared" si="41"/>
        <v>-10.487309225091446</v>
      </c>
      <c r="X220" s="1" t="b">
        <f t="shared" si="38"/>
        <v>0</v>
      </c>
      <c r="Y220" s="1">
        <f t="shared" si="42"/>
        <v>0</v>
      </c>
      <c r="Z220" s="3">
        <f t="shared" si="39"/>
        <v>0</v>
      </c>
      <c r="AA220" s="1">
        <f t="shared" si="43"/>
        <v>0</v>
      </c>
    </row>
    <row r="221" spans="1:27" x14ac:dyDescent="0.25">
      <c r="A221">
        <v>212</v>
      </c>
      <c r="O221">
        <f t="shared" si="33"/>
        <v>212</v>
      </c>
      <c r="P221" s="1" t="b">
        <f t="shared" si="34"/>
        <v>0</v>
      </c>
      <c r="Q221" s="1" t="b">
        <f t="shared" si="35"/>
        <v>0</v>
      </c>
      <c r="T221" s="1">
        <f t="shared" si="40"/>
        <v>0</v>
      </c>
      <c r="U221" s="1">
        <f t="shared" si="36"/>
        <v>10.487309225091446</v>
      </c>
      <c r="V221" s="1" t="b">
        <f t="shared" si="37"/>
        <v>0</v>
      </c>
      <c r="W221" s="1">
        <f t="shared" si="41"/>
        <v>-10.487309225091446</v>
      </c>
      <c r="X221" s="1" t="b">
        <f t="shared" si="38"/>
        <v>0</v>
      </c>
      <c r="Y221" s="1">
        <f t="shared" si="42"/>
        <v>0</v>
      </c>
      <c r="Z221" s="3">
        <f t="shared" si="39"/>
        <v>0</v>
      </c>
      <c r="AA221" s="1">
        <f t="shared" si="43"/>
        <v>0</v>
      </c>
    </row>
    <row r="222" spans="1:27" x14ac:dyDescent="0.25">
      <c r="A222">
        <v>213</v>
      </c>
      <c r="O222">
        <f t="shared" si="33"/>
        <v>213</v>
      </c>
      <c r="P222" s="1" t="b">
        <f t="shared" si="34"/>
        <v>0</v>
      </c>
      <c r="Q222" s="1" t="b">
        <f t="shared" si="35"/>
        <v>0</v>
      </c>
      <c r="T222" s="1">
        <f t="shared" si="40"/>
        <v>0</v>
      </c>
      <c r="U222" s="1">
        <f t="shared" si="36"/>
        <v>10.487309225091446</v>
      </c>
      <c r="V222" s="1" t="b">
        <f t="shared" si="37"/>
        <v>0</v>
      </c>
      <c r="W222" s="1">
        <f t="shared" si="41"/>
        <v>-10.487309225091446</v>
      </c>
      <c r="X222" s="1" t="b">
        <f t="shared" si="38"/>
        <v>0</v>
      </c>
      <c r="Y222" s="1">
        <f t="shared" si="42"/>
        <v>0</v>
      </c>
      <c r="Z222" s="3">
        <f t="shared" si="39"/>
        <v>0</v>
      </c>
      <c r="AA222" s="1">
        <f t="shared" si="43"/>
        <v>0</v>
      </c>
    </row>
    <row r="223" spans="1:27" x14ac:dyDescent="0.25">
      <c r="A223">
        <v>214</v>
      </c>
      <c r="O223">
        <f t="shared" si="33"/>
        <v>214</v>
      </c>
      <c r="P223" s="1" t="b">
        <f t="shared" si="34"/>
        <v>0</v>
      </c>
      <c r="Q223" s="1" t="b">
        <f t="shared" si="35"/>
        <v>0</v>
      </c>
      <c r="T223" s="1">
        <f t="shared" si="40"/>
        <v>0</v>
      </c>
      <c r="U223" s="1">
        <f t="shared" si="36"/>
        <v>10.487309225091446</v>
      </c>
      <c r="V223" s="1" t="b">
        <f t="shared" si="37"/>
        <v>0</v>
      </c>
      <c r="W223" s="1">
        <f t="shared" si="41"/>
        <v>-10.487309225091446</v>
      </c>
      <c r="X223" s="1" t="b">
        <f t="shared" si="38"/>
        <v>0</v>
      </c>
      <c r="Y223" s="1">
        <f t="shared" si="42"/>
        <v>0</v>
      </c>
      <c r="Z223" s="3">
        <f t="shared" si="39"/>
        <v>0</v>
      </c>
      <c r="AA223" s="1">
        <f t="shared" si="43"/>
        <v>0</v>
      </c>
    </row>
    <row r="224" spans="1:27" x14ac:dyDescent="0.25">
      <c r="A224">
        <v>215</v>
      </c>
      <c r="O224">
        <f t="shared" si="33"/>
        <v>215</v>
      </c>
      <c r="P224" s="1" t="b">
        <f t="shared" si="34"/>
        <v>0</v>
      </c>
      <c r="Q224" s="1" t="b">
        <f t="shared" si="35"/>
        <v>0</v>
      </c>
      <c r="T224" s="1">
        <f t="shared" si="40"/>
        <v>0</v>
      </c>
      <c r="U224" s="1">
        <f t="shared" si="36"/>
        <v>10.487309225091446</v>
      </c>
      <c r="V224" s="1" t="b">
        <f t="shared" si="37"/>
        <v>0</v>
      </c>
      <c r="W224" s="1">
        <f t="shared" si="41"/>
        <v>-10.487309225091446</v>
      </c>
      <c r="X224" s="1" t="b">
        <f t="shared" si="38"/>
        <v>0</v>
      </c>
      <c r="Y224" s="1">
        <f t="shared" si="42"/>
        <v>0</v>
      </c>
      <c r="Z224" s="3">
        <f t="shared" si="39"/>
        <v>0</v>
      </c>
      <c r="AA224" s="1">
        <f t="shared" si="43"/>
        <v>0</v>
      </c>
    </row>
    <row r="225" spans="1:27" x14ac:dyDescent="0.25">
      <c r="A225">
        <v>216</v>
      </c>
      <c r="O225">
        <f t="shared" si="33"/>
        <v>216</v>
      </c>
      <c r="P225" s="1" t="b">
        <f t="shared" si="34"/>
        <v>0</v>
      </c>
      <c r="Q225" s="1" t="b">
        <f t="shared" si="35"/>
        <v>0</v>
      </c>
      <c r="T225" s="1">
        <f t="shared" si="40"/>
        <v>0</v>
      </c>
      <c r="U225" s="1">
        <f t="shared" si="36"/>
        <v>10.487309225091446</v>
      </c>
      <c r="V225" s="1" t="b">
        <f t="shared" si="37"/>
        <v>0</v>
      </c>
      <c r="W225" s="1">
        <f t="shared" si="41"/>
        <v>-10.487309225091446</v>
      </c>
      <c r="X225" s="1" t="b">
        <f t="shared" si="38"/>
        <v>0</v>
      </c>
      <c r="Y225" s="1">
        <f t="shared" si="42"/>
        <v>0</v>
      </c>
      <c r="Z225" s="3">
        <f t="shared" si="39"/>
        <v>0</v>
      </c>
      <c r="AA225" s="1">
        <f t="shared" si="43"/>
        <v>0</v>
      </c>
    </row>
    <row r="226" spans="1:27" x14ac:dyDescent="0.25">
      <c r="A226">
        <v>217</v>
      </c>
      <c r="O226">
        <f t="shared" si="33"/>
        <v>217</v>
      </c>
      <c r="P226" s="1" t="b">
        <f t="shared" si="34"/>
        <v>0</v>
      </c>
      <c r="Q226" s="1" t="b">
        <f t="shared" si="35"/>
        <v>0</v>
      </c>
      <c r="T226" s="1">
        <f t="shared" si="40"/>
        <v>0</v>
      </c>
      <c r="U226" s="1">
        <f t="shared" si="36"/>
        <v>10.487309225091446</v>
      </c>
      <c r="V226" s="1" t="b">
        <f t="shared" si="37"/>
        <v>0</v>
      </c>
      <c r="W226" s="1">
        <f t="shared" si="41"/>
        <v>-10.487309225091446</v>
      </c>
      <c r="X226" s="1" t="b">
        <f t="shared" si="38"/>
        <v>0</v>
      </c>
      <c r="Y226" s="1">
        <f t="shared" si="42"/>
        <v>0</v>
      </c>
      <c r="Z226" s="3">
        <f t="shared" si="39"/>
        <v>0</v>
      </c>
      <c r="AA226" s="1">
        <f t="shared" si="43"/>
        <v>0</v>
      </c>
    </row>
    <row r="227" spans="1:27" x14ac:dyDescent="0.25">
      <c r="A227">
        <v>218</v>
      </c>
      <c r="O227">
        <f t="shared" si="33"/>
        <v>218</v>
      </c>
      <c r="P227" s="1" t="b">
        <f t="shared" si="34"/>
        <v>0</v>
      </c>
      <c r="Q227" s="1" t="b">
        <f t="shared" si="35"/>
        <v>0</v>
      </c>
      <c r="T227" s="1">
        <f t="shared" si="40"/>
        <v>0</v>
      </c>
      <c r="U227" s="1">
        <f t="shared" si="36"/>
        <v>10.487309225091446</v>
      </c>
      <c r="V227" s="1" t="b">
        <f t="shared" si="37"/>
        <v>0</v>
      </c>
      <c r="W227" s="1">
        <f t="shared" si="41"/>
        <v>-10.487309225091446</v>
      </c>
      <c r="X227" s="1" t="b">
        <f t="shared" si="38"/>
        <v>0</v>
      </c>
      <c r="Y227" s="1">
        <f t="shared" si="42"/>
        <v>0</v>
      </c>
      <c r="Z227" s="3">
        <f t="shared" si="39"/>
        <v>0</v>
      </c>
      <c r="AA227" s="1">
        <f t="shared" si="43"/>
        <v>0</v>
      </c>
    </row>
    <row r="228" spans="1:27" x14ac:dyDescent="0.25">
      <c r="A228">
        <v>219</v>
      </c>
      <c r="O228">
        <f t="shared" si="33"/>
        <v>219</v>
      </c>
      <c r="P228" s="1" t="b">
        <f t="shared" si="34"/>
        <v>0</v>
      </c>
      <c r="Q228" s="1" t="b">
        <f t="shared" si="35"/>
        <v>0</v>
      </c>
      <c r="T228" s="1">
        <f t="shared" si="40"/>
        <v>0</v>
      </c>
      <c r="U228" s="1">
        <f t="shared" si="36"/>
        <v>10.487309225091446</v>
      </c>
      <c r="V228" s="1" t="b">
        <f t="shared" si="37"/>
        <v>0</v>
      </c>
      <c r="W228" s="1">
        <f t="shared" si="41"/>
        <v>-10.487309225091446</v>
      </c>
      <c r="X228" s="1" t="b">
        <f t="shared" si="38"/>
        <v>0</v>
      </c>
      <c r="Y228" s="1">
        <f t="shared" si="42"/>
        <v>0</v>
      </c>
      <c r="Z228" s="3">
        <f t="shared" si="39"/>
        <v>0</v>
      </c>
      <c r="AA228" s="1">
        <f t="shared" si="43"/>
        <v>0</v>
      </c>
    </row>
    <row r="229" spans="1:27" x14ac:dyDescent="0.25">
      <c r="A229">
        <v>220</v>
      </c>
      <c r="O229">
        <f t="shared" si="33"/>
        <v>220</v>
      </c>
      <c r="P229" s="1" t="b">
        <f t="shared" si="34"/>
        <v>0</v>
      </c>
      <c r="Q229" s="1" t="b">
        <f t="shared" si="35"/>
        <v>0</v>
      </c>
      <c r="T229" s="1">
        <f t="shared" si="40"/>
        <v>0</v>
      </c>
      <c r="U229" s="1">
        <f t="shared" si="36"/>
        <v>10.487309225091446</v>
      </c>
      <c r="V229" s="1" t="b">
        <f t="shared" si="37"/>
        <v>0</v>
      </c>
      <c r="W229" s="1">
        <f t="shared" si="41"/>
        <v>-10.487309225091446</v>
      </c>
      <c r="X229" s="1" t="b">
        <f t="shared" si="38"/>
        <v>0</v>
      </c>
      <c r="Y229" s="1">
        <f t="shared" si="42"/>
        <v>0</v>
      </c>
      <c r="Z229" s="3">
        <f t="shared" si="39"/>
        <v>0</v>
      </c>
      <c r="AA229" s="1">
        <f t="shared" si="43"/>
        <v>0</v>
      </c>
    </row>
    <row r="230" spans="1:27" x14ac:dyDescent="0.25">
      <c r="A230">
        <v>221</v>
      </c>
      <c r="O230">
        <f t="shared" si="33"/>
        <v>221</v>
      </c>
      <c r="P230" s="1" t="b">
        <f t="shared" si="34"/>
        <v>0</v>
      </c>
      <c r="Q230" s="1" t="b">
        <f t="shared" si="35"/>
        <v>0</v>
      </c>
      <c r="T230" s="1">
        <f t="shared" si="40"/>
        <v>0</v>
      </c>
      <c r="U230" s="1">
        <f t="shared" si="36"/>
        <v>10.487309225091446</v>
      </c>
      <c r="V230" s="1" t="b">
        <f t="shared" si="37"/>
        <v>0</v>
      </c>
      <c r="W230" s="1">
        <f t="shared" si="41"/>
        <v>-10.487309225091446</v>
      </c>
      <c r="X230" s="1" t="b">
        <f t="shared" si="38"/>
        <v>0</v>
      </c>
      <c r="Y230" s="1">
        <f t="shared" si="42"/>
        <v>0</v>
      </c>
      <c r="Z230" s="3">
        <f t="shared" si="39"/>
        <v>0</v>
      </c>
      <c r="AA230" s="1">
        <f t="shared" si="43"/>
        <v>0</v>
      </c>
    </row>
    <row r="231" spans="1:27" x14ac:dyDescent="0.25">
      <c r="A231">
        <v>222</v>
      </c>
      <c r="O231">
        <f t="shared" si="33"/>
        <v>222</v>
      </c>
      <c r="P231" s="1" t="b">
        <f t="shared" si="34"/>
        <v>0</v>
      </c>
      <c r="Q231" s="1" t="b">
        <f t="shared" si="35"/>
        <v>0</v>
      </c>
      <c r="T231" s="1">
        <f t="shared" si="40"/>
        <v>0</v>
      </c>
      <c r="U231" s="1">
        <f t="shared" si="36"/>
        <v>10.487309225091446</v>
      </c>
      <c r="V231" s="1" t="b">
        <f t="shared" si="37"/>
        <v>0</v>
      </c>
      <c r="W231" s="1">
        <f t="shared" si="41"/>
        <v>-10.487309225091446</v>
      </c>
      <c r="X231" s="1" t="b">
        <f t="shared" si="38"/>
        <v>0</v>
      </c>
      <c r="Y231" s="1">
        <f t="shared" si="42"/>
        <v>0</v>
      </c>
      <c r="Z231" s="3">
        <f t="shared" si="39"/>
        <v>0</v>
      </c>
      <c r="AA231" s="1">
        <f t="shared" si="43"/>
        <v>0</v>
      </c>
    </row>
    <row r="232" spans="1:27" x14ac:dyDescent="0.25">
      <c r="A232">
        <v>223</v>
      </c>
      <c r="O232">
        <f t="shared" si="33"/>
        <v>223</v>
      </c>
      <c r="P232" s="1" t="b">
        <f t="shared" si="34"/>
        <v>0</v>
      </c>
      <c r="Q232" s="1" t="b">
        <f t="shared" si="35"/>
        <v>0</v>
      </c>
      <c r="T232" s="1">
        <f t="shared" si="40"/>
        <v>0</v>
      </c>
      <c r="U232" s="1">
        <f t="shared" si="36"/>
        <v>10.487309225091446</v>
      </c>
      <c r="V232" s="1" t="b">
        <f t="shared" si="37"/>
        <v>0</v>
      </c>
      <c r="W232" s="1">
        <f t="shared" si="41"/>
        <v>-10.487309225091446</v>
      </c>
      <c r="X232" s="1" t="b">
        <f t="shared" si="38"/>
        <v>0</v>
      </c>
      <c r="Y232" s="1">
        <f t="shared" si="42"/>
        <v>0</v>
      </c>
      <c r="Z232" s="3">
        <f t="shared" si="39"/>
        <v>0</v>
      </c>
      <c r="AA232" s="1">
        <f t="shared" si="43"/>
        <v>0</v>
      </c>
    </row>
    <row r="233" spans="1:27" x14ac:dyDescent="0.25">
      <c r="A233">
        <v>224</v>
      </c>
      <c r="O233">
        <f t="shared" si="33"/>
        <v>224</v>
      </c>
      <c r="P233" s="1" t="b">
        <f t="shared" si="34"/>
        <v>0</v>
      </c>
      <c r="Q233" s="1" t="b">
        <f t="shared" si="35"/>
        <v>0</v>
      </c>
      <c r="T233" s="1">
        <f t="shared" si="40"/>
        <v>0</v>
      </c>
      <c r="U233" s="1">
        <f t="shared" si="36"/>
        <v>10.487309225091446</v>
      </c>
      <c r="V233" s="1" t="b">
        <f t="shared" si="37"/>
        <v>0</v>
      </c>
      <c r="W233" s="1">
        <f t="shared" si="41"/>
        <v>-10.487309225091446</v>
      </c>
      <c r="X233" s="1" t="b">
        <f t="shared" si="38"/>
        <v>0</v>
      </c>
      <c r="Y233" s="1">
        <f t="shared" si="42"/>
        <v>0</v>
      </c>
      <c r="Z233" s="3">
        <f t="shared" si="39"/>
        <v>0</v>
      </c>
      <c r="AA233" s="1">
        <f t="shared" si="43"/>
        <v>0</v>
      </c>
    </row>
    <row r="234" spans="1:27" x14ac:dyDescent="0.25">
      <c r="A234">
        <v>225</v>
      </c>
      <c r="O234">
        <f t="shared" si="33"/>
        <v>225</v>
      </c>
      <c r="P234" s="1" t="b">
        <f t="shared" si="34"/>
        <v>0</v>
      </c>
      <c r="Q234" s="1" t="b">
        <f t="shared" si="35"/>
        <v>0</v>
      </c>
      <c r="T234" s="1">
        <f t="shared" si="40"/>
        <v>0</v>
      </c>
      <c r="U234" s="1">
        <f t="shared" si="36"/>
        <v>10.487309225091446</v>
      </c>
      <c r="V234" s="1" t="b">
        <f t="shared" si="37"/>
        <v>0</v>
      </c>
      <c r="W234" s="1">
        <f t="shared" si="41"/>
        <v>-10.487309225091446</v>
      </c>
      <c r="X234" s="1" t="b">
        <f t="shared" si="38"/>
        <v>0</v>
      </c>
      <c r="Y234" s="1">
        <f t="shared" si="42"/>
        <v>0</v>
      </c>
      <c r="Z234" s="3">
        <f t="shared" si="39"/>
        <v>0</v>
      </c>
      <c r="AA234" s="1">
        <f t="shared" si="43"/>
        <v>0</v>
      </c>
    </row>
    <row r="235" spans="1:27" x14ac:dyDescent="0.25">
      <c r="A235">
        <v>226</v>
      </c>
      <c r="O235">
        <f t="shared" si="33"/>
        <v>226</v>
      </c>
      <c r="P235" s="1" t="b">
        <f t="shared" si="34"/>
        <v>0</v>
      </c>
      <c r="Q235" s="1" t="b">
        <f t="shared" si="35"/>
        <v>0</v>
      </c>
      <c r="T235" s="1">
        <f t="shared" si="40"/>
        <v>0</v>
      </c>
      <c r="U235" s="1">
        <f t="shared" si="36"/>
        <v>10.487309225091446</v>
      </c>
      <c r="V235" s="1" t="b">
        <f t="shared" si="37"/>
        <v>0</v>
      </c>
      <c r="W235" s="1">
        <f t="shared" si="41"/>
        <v>-10.487309225091446</v>
      </c>
      <c r="X235" s="1" t="b">
        <f t="shared" si="38"/>
        <v>0</v>
      </c>
      <c r="Y235" s="1">
        <f t="shared" si="42"/>
        <v>0</v>
      </c>
      <c r="Z235" s="3">
        <f t="shared" si="39"/>
        <v>0</v>
      </c>
      <c r="AA235" s="1">
        <f t="shared" si="43"/>
        <v>0</v>
      </c>
    </row>
    <row r="236" spans="1:27" x14ac:dyDescent="0.25">
      <c r="A236">
        <v>227</v>
      </c>
      <c r="O236">
        <f t="shared" si="33"/>
        <v>227</v>
      </c>
      <c r="P236" s="1" t="b">
        <f t="shared" si="34"/>
        <v>0</v>
      </c>
      <c r="Q236" s="1" t="b">
        <f t="shared" si="35"/>
        <v>0</v>
      </c>
      <c r="T236" s="1">
        <f t="shared" si="40"/>
        <v>0</v>
      </c>
      <c r="U236" s="1">
        <f t="shared" si="36"/>
        <v>10.487309225091446</v>
      </c>
      <c r="V236" s="1" t="b">
        <f t="shared" si="37"/>
        <v>0</v>
      </c>
      <c r="W236" s="1">
        <f t="shared" si="41"/>
        <v>-10.487309225091446</v>
      </c>
      <c r="X236" s="1" t="b">
        <f t="shared" si="38"/>
        <v>0</v>
      </c>
      <c r="Y236" s="1">
        <f t="shared" si="42"/>
        <v>0</v>
      </c>
      <c r="Z236" s="3">
        <f t="shared" si="39"/>
        <v>0</v>
      </c>
      <c r="AA236" s="1">
        <f t="shared" si="43"/>
        <v>0</v>
      </c>
    </row>
    <row r="237" spans="1:27" x14ac:dyDescent="0.25">
      <c r="A237">
        <v>228</v>
      </c>
      <c r="O237">
        <f t="shared" si="33"/>
        <v>228</v>
      </c>
      <c r="P237" s="1" t="b">
        <f t="shared" si="34"/>
        <v>0</v>
      </c>
      <c r="Q237" s="1" t="b">
        <f t="shared" si="35"/>
        <v>0</v>
      </c>
      <c r="T237" s="1">
        <f t="shared" si="40"/>
        <v>0</v>
      </c>
      <c r="U237" s="1">
        <f t="shared" si="36"/>
        <v>10.487309225091446</v>
      </c>
      <c r="V237" s="1" t="b">
        <f t="shared" si="37"/>
        <v>0</v>
      </c>
      <c r="W237" s="1">
        <f t="shared" si="41"/>
        <v>-10.487309225091446</v>
      </c>
      <c r="X237" s="1" t="b">
        <f t="shared" si="38"/>
        <v>0</v>
      </c>
      <c r="Y237" s="1">
        <f t="shared" si="42"/>
        <v>0</v>
      </c>
      <c r="Z237" s="3">
        <f t="shared" si="39"/>
        <v>0</v>
      </c>
      <c r="AA237" s="1">
        <f t="shared" si="43"/>
        <v>0</v>
      </c>
    </row>
    <row r="238" spans="1:27" x14ac:dyDescent="0.25">
      <c r="A238">
        <v>229</v>
      </c>
      <c r="O238">
        <f t="shared" si="33"/>
        <v>229</v>
      </c>
      <c r="P238" s="1" t="b">
        <f t="shared" si="34"/>
        <v>0</v>
      </c>
      <c r="Q238" s="1" t="b">
        <f t="shared" si="35"/>
        <v>0</v>
      </c>
      <c r="T238" s="1">
        <f t="shared" si="40"/>
        <v>0</v>
      </c>
      <c r="U238" s="1">
        <f t="shared" si="36"/>
        <v>10.487309225091446</v>
      </c>
      <c r="V238" s="1" t="b">
        <f t="shared" si="37"/>
        <v>0</v>
      </c>
      <c r="W238" s="1">
        <f t="shared" si="41"/>
        <v>-10.487309225091446</v>
      </c>
      <c r="X238" s="1" t="b">
        <f t="shared" si="38"/>
        <v>0</v>
      </c>
      <c r="Y238" s="1">
        <f t="shared" si="42"/>
        <v>0</v>
      </c>
      <c r="Z238" s="3">
        <f t="shared" si="39"/>
        <v>0</v>
      </c>
      <c r="AA238" s="1">
        <f t="shared" si="43"/>
        <v>0</v>
      </c>
    </row>
    <row r="239" spans="1:27" x14ac:dyDescent="0.25">
      <c r="A239">
        <v>230</v>
      </c>
      <c r="O239">
        <f t="shared" si="33"/>
        <v>230</v>
      </c>
      <c r="P239" s="1" t="b">
        <f t="shared" si="34"/>
        <v>0</v>
      </c>
      <c r="Q239" s="1" t="b">
        <f t="shared" si="35"/>
        <v>0</v>
      </c>
      <c r="T239" s="1">
        <f t="shared" si="40"/>
        <v>0</v>
      </c>
      <c r="U239" s="1">
        <f t="shared" si="36"/>
        <v>10.487309225091446</v>
      </c>
      <c r="V239" s="1" t="b">
        <f t="shared" si="37"/>
        <v>0</v>
      </c>
      <c r="W239" s="1">
        <f t="shared" si="41"/>
        <v>-10.487309225091446</v>
      </c>
      <c r="X239" s="1" t="b">
        <f t="shared" si="38"/>
        <v>0</v>
      </c>
      <c r="Y239" s="1">
        <f t="shared" si="42"/>
        <v>0</v>
      </c>
      <c r="Z239" s="3">
        <f t="shared" si="39"/>
        <v>0</v>
      </c>
      <c r="AA239" s="1">
        <f t="shared" si="43"/>
        <v>0</v>
      </c>
    </row>
    <row r="240" spans="1:27" x14ac:dyDescent="0.25">
      <c r="A240">
        <v>231</v>
      </c>
      <c r="O240">
        <f t="shared" si="33"/>
        <v>231</v>
      </c>
      <c r="P240" s="1" t="b">
        <f t="shared" si="34"/>
        <v>0</v>
      </c>
      <c r="Q240" s="1" t="b">
        <f t="shared" si="35"/>
        <v>0</v>
      </c>
      <c r="T240" s="1">
        <f t="shared" si="40"/>
        <v>0</v>
      </c>
      <c r="U240" s="1">
        <f t="shared" si="36"/>
        <v>10.487309225091446</v>
      </c>
      <c r="V240" s="1" t="b">
        <f t="shared" si="37"/>
        <v>0</v>
      </c>
      <c r="W240" s="1">
        <f t="shared" si="41"/>
        <v>-10.487309225091446</v>
      </c>
      <c r="X240" s="1" t="b">
        <f t="shared" si="38"/>
        <v>0</v>
      </c>
      <c r="Y240" s="1">
        <f t="shared" si="42"/>
        <v>0</v>
      </c>
      <c r="Z240" s="3">
        <f t="shared" si="39"/>
        <v>0</v>
      </c>
      <c r="AA240" s="1">
        <f t="shared" si="43"/>
        <v>0</v>
      </c>
    </row>
    <row r="241" spans="1:27" x14ac:dyDescent="0.25">
      <c r="A241">
        <v>232</v>
      </c>
      <c r="O241">
        <f t="shared" si="33"/>
        <v>232</v>
      </c>
      <c r="P241" s="1" t="b">
        <f t="shared" si="34"/>
        <v>0</v>
      </c>
      <c r="Q241" s="1" t="b">
        <f t="shared" si="35"/>
        <v>0</v>
      </c>
      <c r="T241" s="1">
        <f t="shared" si="40"/>
        <v>0</v>
      </c>
      <c r="U241" s="1">
        <f t="shared" si="36"/>
        <v>10.487309225091446</v>
      </c>
      <c r="V241" s="1" t="b">
        <f t="shared" si="37"/>
        <v>0</v>
      </c>
      <c r="W241" s="1">
        <f t="shared" si="41"/>
        <v>-10.487309225091446</v>
      </c>
      <c r="X241" s="1" t="b">
        <f t="shared" si="38"/>
        <v>0</v>
      </c>
      <c r="Y241" s="1">
        <f t="shared" si="42"/>
        <v>0</v>
      </c>
      <c r="Z241" s="3">
        <f t="shared" si="39"/>
        <v>0</v>
      </c>
      <c r="AA241" s="1">
        <f t="shared" si="43"/>
        <v>0</v>
      </c>
    </row>
    <row r="242" spans="1:27" x14ac:dyDescent="0.25">
      <c r="A242">
        <v>233</v>
      </c>
      <c r="O242">
        <f t="shared" si="33"/>
        <v>233</v>
      </c>
      <c r="P242" s="1" t="b">
        <f t="shared" si="34"/>
        <v>0</v>
      </c>
      <c r="Q242" s="1" t="b">
        <f t="shared" si="35"/>
        <v>0</v>
      </c>
      <c r="T242" s="1">
        <f t="shared" si="40"/>
        <v>0</v>
      </c>
      <c r="U242" s="1">
        <f t="shared" si="36"/>
        <v>10.487309225091446</v>
      </c>
      <c r="V242" s="1" t="b">
        <f t="shared" si="37"/>
        <v>0</v>
      </c>
      <c r="W242" s="1">
        <f t="shared" si="41"/>
        <v>-10.487309225091446</v>
      </c>
      <c r="X242" s="1" t="b">
        <f t="shared" si="38"/>
        <v>0</v>
      </c>
      <c r="Y242" s="1">
        <f t="shared" si="42"/>
        <v>0</v>
      </c>
      <c r="Z242" s="3">
        <f t="shared" si="39"/>
        <v>0</v>
      </c>
      <c r="AA242" s="1">
        <f t="shared" si="43"/>
        <v>0</v>
      </c>
    </row>
    <row r="243" spans="1:27" x14ac:dyDescent="0.25">
      <c r="A243">
        <v>234</v>
      </c>
      <c r="O243">
        <f t="shared" si="33"/>
        <v>234</v>
      </c>
      <c r="P243" s="1" t="b">
        <f t="shared" si="34"/>
        <v>0</v>
      </c>
      <c r="Q243" s="1" t="b">
        <f t="shared" si="35"/>
        <v>0</v>
      </c>
      <c r="T243" s="1">
        <f t="shared" si="40"/>
        <v>0</v>
      </c>
      <c r="U243" s="1">
        <f t="shared" si="36"/>
        <v>10.487309225091446</v>
      </c>
      <c r="V243" s="1" t="b">
        <f t="shared" si="37"/>
        <v>0</v>
      </c>
      <c r="W243" s="1">
        <f t="shared" si="41"/>
        <v>-10.487309225091446</v>
      </c>
      <c r="X243" s="1" t="b">
        <f t="shared" si="38"/>
        <v>0</v>
      </c>
      <c r="Y243" s="1">
        <f t="shared" si="42"/>
        <v>0</v>
      </c>
      <c r="Z243" s="3">
        <f t="shared" si="39"/>
        <v>0</v>
      </c>
      <c r="AA243" s="1">
        <f t="shared" si="43"/>
        <v>0</v>
      </c>
    </row>
    <row r="244" spans="1:27" x14ac:dyDescent="0.25">
      <c r="A244">
        <v>235</v>
      </c>
      <c r="O244">
        <f t="shared" si="33"/>
        <v>235</v>
      </c>
      <c r="P244" s="1" t="b">
        <f t="shared" si="34"/>
        <v>0</v>
      </c>
      <c r="Q244" s="1" t="b">
        <f t="shared" si="35"/>
        <v>0</v>
      </c>
      <c r="T244" s="1">
        <f t="shared" si="40"/>
        <v>0</v>
      </c>
      <c r="U244" s="1">
        <f t="shared" si="36"/>
        <v>10.487309225091446</v>
      </c>
      <c r="V244" s="1" t="b">
        <f t="shared" si="37"/>
        <v>0</v>
      </c>
      <c r="W244" s="1">
        <f t="shared" si="41"/>
        <v>-10.487309225091446</v>
      </c>
      <c r="X244" s="1" t="b">
        <f t="shared" si="38"/>
        <v>0</v>
      </c>
      <c r="Y244" s="1">
        <f t="shared" si="42"/>
        <v>0</v>
      </c>
      <c r="Z244" s="3">
        <f t="shared" si="39"/>
        <v>0</v>
      </c>
      <c r="AA244" s="1">
        <f t="shared" si="43"/>
        <v>0</v>
      </c>
    </row>
    <row r="245" spans="1:27" x14ac:dyDescent="0.25">
      <c r="A245">
        <v>236</v>
      </c>
      <c r="O245">
        <f t="shared" si="33"/>
        <v>236</v>
      </c>
      <c r="P245" s="1" t="b">
        <f t="shared" si="34"/>
        <v>0</v>
      </c>
      <c r="Q245" s="1" t="b">
        <f t="shared" si="35"/>
        <v>0</v>
      </c>
      <c r="T245" s="1">
        <f t="shared" si="40"/>
        <v>0</v>
      </c>
      <c r="U245" s="1">
        <f t="shared" si="36"/>
        <v>10.487309225091446</v>
      </c>
      <c r="V245" s="1" t="b">
        <f t="shared" si="37"/>
        <v>0</v>
      </c>
      <c r="W245" s="1">
        <f t="shared" si="41"/>
        <v>-10.487309225091446</v>
      </c>
      <c r="X245" s="1" t="b">
        <f t="shared" si="38"/>
        <v>0</v>
      </c>
      <c r="Y245" s="1">
        <f t="shared" si="42"/>
        <v>0</v>
      </c>
      <c r="Z245" s="3">
        <f t="shared" si="39"/>
        <v>0</v>
      </c>
      <c r="AA245" s="1">
        <f t="shared" si="43"/>
        <v>0</v>
      </c>
    </row>
    <row r="246" spans="1:27" x14ac:dyDescent="0.25">
      <c r="A246">
        <v>237</v>
      </c>
      <c r="O246">
        <f t="shared" si="33"/>
        <v>237</v>
      </c>
      <c r="P246" s="1" t="b">
        <f t="shared" si="34"/>
        <v>0</v>
      </c>
      <c r="Q246" s="1" t="b">
        <f t="shared" si="35"/>
        <v>0</v>
      </c>
      <c r="T246" s="1">
        <f t="shared" si="40"/>
        <v>0</v>
      </c>
      <c r="U246" s="1">
        <f t="shared" si="36"/>
        <v>10.487309225091446</v>
      </c>
      <c r="V246" s="1" t="b">
        <f t="shared" si="37"/>
        <v>0</v>
      </c>
      <c r="W246" s="1">
        <f t="shared" si="41"/>
        <v>-10.487309225091446</v>
      </c>
      <c r="X246" s="1" t="b">
        <f t="shared" si="38"/>
        <v>0</v>
      </c>
      <c r="Y246" s="1">
        <f t="shared" si="42"/>
        <v>0</v>
      </c>
      <c r="Z246" s="3">
        <f t="shared" si="39"/>
        <v>0</v>
      </c>
      <c r="AA246" s="1">
        <f t="shared" si="43"/>
        <v>0</v>
      </c>
    </row>
    <row r="247" spans="1:27" x14ac:dyDescent="0.25">
      <c r="A247">
        <v>238</v>
      </c>
      <c r="O247">
        <f t="shared" si="33"/>
        <v>238</v>
      </c>
      <c r="P247" s="1" t="b">
        <f t="shared" si="34"/>
        <v>0</v>
      </c>
      <c r="Q247" s="1" t="b">
        <f t="shared" si="35"/>
        <v>0</v>
      </c>
      <c r="T247" s="1">
        <f t="shared" si="40"/>
        <v>0</v>
      </c>
      <c r="U247" s="1">
        <f t="shared" si="36"/>
        <v>10.487309225091446</v>
      </c>
      <c r="V247" s="1" t="b">
        <f t="shared" si="37"/>
        <v>0</v>
      </c>
      <c r="W247" s="1">
        <f t="shared" si="41"/>
        <v>-10.487309225091446</v>
      </c>
      <c r="X247" s="1" t="b">
        <f t="shared" si="38"/>
        <v>0</v>
      </c>
      <c r="Y247" s="1">
        <f t="shared" si="42"/>
        <v>0</v>
      </c>
      <c r="Z247" s="3">
        <f t="shared" si="39"/>
        <v>0</v>
      </c>
      <c r="AA247" s="1">
        <f t="shared" si="43"/>
        <v>0</v>
      </c>
    </row>
    <row r="248" spans="1:27" x14ac:dyDescent="0.25">
      <c r="A248">
        <v>239</v>
      </c>
      <c r="O248">
        <f t="shared" si="33"/>
        <v>239</v>
      </c>
      <c r="P248" s="1" t="b">
        <f t="shared" si="34"/>
        <v>0</v>
      </c>
      <c r="Q248" s="1" t="b">
        <f t="shared" si="35"/>
        <v>0</v>
      </c>
      <c r="T248" s="1">
        <f t="shared" si="40"/>
        <v>0</v>
      </c>
      <c r="U248" s="1">
        <f t="shared" si="36"/>
        <v>10.487309225091446</v>
      </c>
      <c r="V248" s="1" t="b">
        <f t="shared" si="37"/>
        <v>0</v>
      </c>
      <c r="W248" s="1">
        <f t="shared" si="41"/>
        <v>-10.487309225091446</v>
      </c>
      <c r="X248" s="1" t="b">
        <f t="shared" si="38"/>
        <v>0</v>
      </c>
      <c r="Y248" s="1">
        <f t="shared" si="42"/>
        <v>0</v>
      </c>
      <c r="Z248" s="3">
        <f t="shared" si="39"/>
        <v>0</v>
      </c>
      <c r="AA248" s="1">
        <f t="shared" si="43"/>
        <v>0</v>
      </c>
    </row>
    <row r="249" spans="1:27" x14ac:dyDescent="0.25">
      <c r="A249">
        <v>240</v>
      </c>
      <c r="O249">
        <f t="shared" si="33"/>
        <v>240</v>
      </c>
      <c r="P249" s="1" t="b">
        <f t="shared" si="34"/>
        <v>0</v>
      </c>
      <c r="Q249" s="1" t="b">
        <f t="shared" si="35"/>
        <v>0</v>
      </c>
      <c r="T249" s="1">
        <f t="shared" si="40"/>
        <v>0</v>
      </c>
      <c r="U249" s="1">
        <f t="shared" si="36"/>
        <v>10.487309225091446</v>
      </c>
      <c r="V249" s="1" t="b">
        <f t="shared" si="37"/>
        <v>0</v>
      </c>
      <c r="W249" s="1">
        <f t="shared" si="41"/>
        <v>-10.487309225091446</v>
      </c>
      <c r="X249" s="1" t="b">
        <f t="shared" si="38"/>
        <v>0</v>
      </c>
      <c r="Y249" s="1">
        <f t="shared" si="42"/>
        <v>0</v>
      </c>
      <c r="Z249" s="3">
        <f t="shared" si="39"/>
        <v>0</v>
      </c>
      <c r="AA249" s="1">
        <f t="shared" si="43"/>
        <v>0</v>
      </c>
    </row>
    <row r="250" spans="1:27" x14ac:dyDescent="0.25">
      <c r="A250">
        <v>241</v>
      </c>
      <c r="O250">
        <f t="shared" si="33"/>
        <v>241</v>
      </c>
      <c r="P250" s="1" t="b">
        <f t="shared" si="34"/>
        <v>0</v>
      </c>
      <c r="Q250" s="1" t="b">
        <f t="shared" si="35"/>
        <v>0</v>
      </c>
      <c r="T250" s="1">
        <f t="shared" si="40"/>
        <v>0</v>
      </c>
      <c r="U250" s="1">
        <f t="shared" si="36"/>
        <v>10.487309225091446</v>
      </c>
      <c r="V250" s="1" t="b">
        <f t="shared" si="37"/>
        <v>0</v>
      </c>
      <c r="W250" s="1">
        <f t="shared" si="41"/>
        <v>-10.487309225091446</v>
      </c>
      <c r="X250" s="1" t="b">
        <f t="shared" si="38"/>
        <v>0</v>
      </c>
      <c r="Y250" s="1">
        <f t="shared" si="42"/>
        <v>0</v>
      </c>
      <c r="Z250" s="3">
        <f t="shared" si="39"/>
        <v>0</v>
      </c>
      <c r="AA250" s="1">
        <f t="shared" si="43"/>
        <v>0</v>
      </c>
    </row>
    <row r="251" spans="1:27" x14ac:dyDescent="0.25">
      <c r="A251">
        <v>242</v>
      </c>
      <c r="O251">
        <f t="shared" si="33"/>
        <v>242</v>
      </c>
      <c r="P251" s="1" t="b">
        <f t="shared" si="34"/>
        <v>0</v>
      </c>
      <c r="Q251" s="1" t="b">
        <f t="shared" si="35"/>
        <v>0</v>
      </c>
      <c r="T251" s="1">
        <f t="shared" si="40"/>
        <v>0</v>
      </c>
      <c r="U251" s="1">
        <f t="shared" si="36"/>
        <v>10.487309225091446</v>
      </c>
      <c r="V251" s="1" t="b">
        <f t="shared" si="37"/>
        <v>0</v>
      </c>
      <c r="W251" s="1">
        <f t="shared" si="41"/>
        <v>-10.487309225091446</v>
      </c>
      <c r="X251" s="1" t="b">
        <f t="shared" si="38"/>
        <v>0</v>
      </c>
      <c r="Y251" s="1">
        <f t="shared" si="42"/>
        <v>0</v>
      </c>
      <c r="Z251" s="3">
        <f t="shared" si="39"/>
        <v>0</v>
      </c>
      <c r="AA251" s="1">
        <f t="shared" si="43"/>
        <v>0</v>
      </c>
    </row>
    <row r="252" spans="1:27" x14ac:dyDescent="0.25">
      <c r="A252">
        <v>243</v>
      </c>
      <c r="O252">
        <f t="shared" si="33"/>
        <v>243</v>
      </c>
      <c r="P252" s="1" t="b">
        <f t="shared" si="34"/>
        <v>0</v>
      </c>
      <c r="Q252" s="1" t="b">
        <f t="shared" si="35"/>
        <v>0</v>
      </c>
      <c r="T252" s="1">
        <f t="shared" si="40"/>
        <v>0</v>
      </c>
      <c r="U252" s="1">
        <f t="shared" si="36"/>
        <v>10.487309225091446</v>
      </c>
      <c r="V252" s="1" t="b">
        <f t="shared" si="37"/>
        <v>0</v>
      </c>
      <c r="W252" s="1">
        <f t="shared" si="41"/>
        <v>-10.487309225091446</v>
      </c>
      <c r="X252" s="1" t="b">
        <f t="shared" si="38"/>
        <v>0</v>
      </c>
      <c r="Y252" s="1">
        <f t="shared" si="42"/>
        <v>0</v>
      </c>
      <c r="Z252" s="3">
        <f t="shared" si="39"/>
        <v>0</v>
      </c>
      <c r="AA252" s="1">
        <f t="shared" si="43"/>
        <v>0</v>
      </c>
    </row>
    <row r="253" spans="1:27" x14ac:dyDescent="0.25">
      <c r="A253">
        <v>244</v>
      </c>
      <c r="O253">
        <f t="shared" si="33"/>
        <v>244</v>
      </c>
      <c r="P253" s="1" t="b">
        <f t="shared" si="34"/>
        <v>0</v>
      </c>
      <c r="Q253" s="1" t="b">
        <f t="shared" si="35"/>
        <v>0</v>
      </c>
      <c r="T253" s="1">
        <f t="shared" si="40"/>
        <v>0</v>
      </c>
      <c r="U253" s="1">
        <f t="shared" si="36"/>
        <v>10.487309225091446</v>
      </c>
      <c r="V253" s="1" t="b">
        <f t="shared" si="37"/>
        <v>0</v>
      </c>
      <c r="W253" s="1">
        <f t="shared" si="41"/>
        <v>-10.487309225091446</v>
      </c>
      <c r="X253" s="1" t="b">
        <f t="shared" si="38"/>
        <v>0</v>
      </c>
      <c r="Y253" s="1">
        <f t="shared" si="42"/>
        <v>0</v>
      </c>
      <c r="Z253" s="3">
        <f t="shared" si="39"/>
        <v>0</v>
      </c>
      <c r="AA253" s="1">
        <f t="shared" si="43"/>
        <v>0</v>
      </c>
    </row>
    <row r="254" spans="1:27" x14ac:dyDescent="0.25">
      <c r="A254">
        <v>245</v>
      </c>
      <c r="O254">
        <f t="shared" si="33"/>
        <v>245</v>
      </c>
      <c r="P254" s="1" t="b">
        <f t="shared" si="34"/>
        <v>0</v>
      </c>
      <c r="Q254" s="1" t="b">
        <f t="shared" si="35"/>
        <v>0</v>
      </c>
      <c r="T254" s="1">
        <f t="shared" si="40"/>
        <v>0</v>
      </c>
      <c r="U254" s="1">
        <f t="shared" si="36"/>
        <v>10.487309225091446</v>
      </c>
      <c r="V254" s="1" t="b">
        <f t="shared" si="37"/>
        <v>0</v>
      </c>
      <c r="W254" s="1">
        <f t="shared" si="41"/>
        <v>-10.487309225091446</v>
      </c>
      <c r="X254" s="1" t="b">
        <f t="shared" si="38"/>
        <v>0</v>
      </c>
      <c r="Y254" s="1">
        <f t="shared" si="42"/>
        <v>0</v>
      </c>
      <c r="Z254" s="3">
        <f t="shared" si="39"/>
        <v>0</v>
      </c>
      <c r="AA254" s="1">
        <f t="shared" si="43"/>
        <v>0</v>
      </c>
    </row>
    <row r="255" spans="1:27" x14ac:dyDescent="0.25">
      <c r="A255">
        <v>246</v>
      </c>
      <c r="O255">
        <f t="shared" si="33"/>
        <v>246</v>
      </c>
      <c r="P255" s="1" t="b">
        <f t="shared" si="34"/>
        <v>0</v>
      </c>
      <c r="Q255" s="1" t="b">
        <f t="shared" si="35"/>
        <v>0</v>
      </c>
      <c r="T255" s="1">
        <f t="shared" si="40"/>
        <v>0</v>
      </c>
      <c r="U255" s="1">
        <f t="shared" si="36"/>
        <v>10.487309225091446</v>
      </c>
      <c r="V255" s="1" t="b">
        <f t="shared" si="37"/>
        <v>0</v>
      </c>
      <c r="W255" s="1">
        <f t="shared" si="41"/>
        <v>-10.487309225091446</v>
      </c>
      <c r="X255" s="1" t="b">
        <f t="shared" si="38"/>
        <v>0</v>
      </c>
      <c r="Y255" s="1">
        <f t="shared" si="42"/>
        <v>0</v>
      </c>
      <c r="Z255" s="3">
        <f t="shared" si="39"/>
        <v>0</v>
      </c>
      <c r="AA255" s="1">
        <f t="shared" si="43"/>
        <v>0</v>
      </c>
    </row>
    <row r="256" spans="1:27" x14ac:dyDescent="0.25">
      <c r="A256">
        <v>247</v>
      </c>
      <c r="O256">
        <f t="shared" si="33"/>
        <v>247</v>
      </c>
      <c r="P256" s="1" t="b">
        <f t="shared" si="34"/>
        <v>0</v>
      </c>
      <c r="Q256" s="1" t="b">
        <f t="shared" si="35"/>
        <v>0</v>
      </c>
      <c r="T256" s="1">
        <f t="shared" si="40"/>
        <v>0</v>
      </c>
      <c r="U256" s="1">
        <f t="shared" si="36"/>
        <v>10.487309225091446</v>
      </c>
      <c r="V256" s="1" t="b">
        <f t="shared" si="37"/>
        <v>0</v>
      </c>
      <c r="W256" s="1">
        <f t="shared" si="41"/>
        <v>-10.487309225091446</v>
      </c>
      <c r="X256" s="1" t="b">
        <f t="shared" si="38"/>
        <v>0</v>
      </c>
      <c r="Y256" s="1">
        <f t="shared" si="42"/>
        <v>0</v>
      </c>
      <c r="Z256" s="3">
        <f t="shared" si="39"/>
        <v>0</v>
      </c>
      <c r="AA256" s="1">
        <f t="shared" si="43"/>
        <v>0</v>
      </c>
    </row>
    <row r="257" spans="1:27" x14ac:dyDescent="0.25">
      <c r="A257">
        <v>248</v>
      </c>
      <c r="O257">
        <f t="shared" si="33"/>
        <v>248</v>
      </c>
      <c r="P257" s="1" t="b">
        <f t="shared" si="34"/>
        <v>0</v>
      </c>
      <c r="Q257" s="1" t="b">
        <f t="shared" si="35"/>
        <v>0</v>
      </c>
      <c r="T257" s="1">
        <f t="shared" si="40"/>
        <v>0</v>
      </c>
      <c r="U257" s="1">
        <f t="shared" si="36"/>
        <v>10.487309225091446</v>
      </c>
      <c r="V257" s="1" t="b">
        <f t="shared" si="37"/>
        <v>0</v>
      </c>
      <c r="W257" s="1">
        <f t="shared" si="41"/>
        <v>-10.487309225091446</v>
      </c>
      <c r="X257" s="1" t="b">
        <f t="shared" si="38"/>
        <v>0</v>
      </c>
      <c r="Y257" s="1">
        <f t="shared" si="42"/>
        <v>0</v>
      </c>
      <c r="Z257" s="3">
        <f t="shared" si="39"/>
        <v>0</v>
      </c>
      <c r="AA257" s="1">
        <f t="shared" si="43"/>
        <v>0</v>
      </c>
    </row>
    <row r="258" spans="1:27" x14ac:dyDescent="0.25">
      <c r="A258">
        <v>249</v>
      </c>
      <c r="O258">
        <f t="shared" si="33"/>
        <v>249</v>
      </c>
      <c r="P258" s="1" t="b">
        <f t="shared" si="34"/>
        <v>0</v>
      </c>
      <c r="Q258" s="1" t="b">
        <f t="shared" si="35"/>
        <v>0</v>
      </c>
      <c r="T258" s="1">
        <f t="shared" si="40"/>
        <v>0</v>
      </c>
      <c r="U258" s="1">
        <f t="shared" si="36"/>
        <v>10.487309225091446</v>
      </c>
      <c r="V258" s="1" t="b">
        <f t="shared" si="37"/>
        <v>0</v>
      </c>
      <c r="W258" s="1">
        <f t="shared" si="41"/>
        <v>-10.487309225091446</v>
      </c>
      <c r="X258" s="1" t="b">
        <f t="shared" si="38"/>
        <v>0</v>
      </c>
      <c r="Y258" s="1">
        <f t="shared" si="42"/>
        <v>0</v>
      </c>
      <c r="Z258" s="3">
        <f t="shared" si="39"/>
        <v>0</v>
      </c>
      <c r="AA258" s="1">
        <f t="shared" si="43"/>
        <v>0</v>
      </c>
    </row>
    <row r="259" spans="1:27" x14ac:dyDescent="0.25">
      <c r="A259">
        <v>250</v>
      </c>
      <c r="O259">
        <f t="shared" si="33"/>
        <v>250</v>
      </c>
      <c r="P259" s="1" t="b">
        <f t="shared" si="34"/>
        <v>0</v>
      </c>
      <c r="Q259" s="1" t="b">
        <f t="shared" si="35"/>
        <v>0</v>
      </c>
      <c r="T259" s="1">
        <f t="shared" si="40"/>
        <v>0</v>
      </c>
      <c r="U259" s="1">
        <f t="shared" si="36"/>
        <v>10.487309225091446</v>
      </c>
      <c r="V259" s="1" t="b">
        <f t="shared" si="37"/>
        <v>0</v>
      </c>
      <c r="W259" s="1">
        <f t="shared" si="41"/>
        <v>-10.487309225091446</v>
      </c>
      <c r="X259" s="1" t="b">
        <f t="shared" si="38"/>
        <v>0</v>
      </c>
      <c r="Y259" s="1">
        <f t="shared" si="42"/>
        <v>0</v>
      </c>
      <c r="Z259" s="3">
        <f t="shared" si="39"/>
        <v>0</v>
      </c>
      <c r="AA259" s="1">
        <f t="shared" si="43"/>
        <v>0</v>
      </c>
    </row>
    <row r="260" spans="1:27" x14ac:dyDescent="0.25">
      <c r="A260">
        <v>251</v>
      </c>
      <c r="O260">
        <f t="shared" si="33"/>
        <v>251</v>
      </c>
      <c r="P260" s="1" t="b">
        <f t="shared" si="34"/>
        <v>0</v>
      </c>
      <c r="Q260" s="1" t="b">
        <f t="shared" si="35"/>
        <v>0</v>
      </c>
      <c r="T260" s="1">
        <f t="shared" si="40"/>
        <v>0</v>
      </c>
      <c r="U260" s="1">
        <f t="shared" si="36"/>
        <v>10.487309225091446</v>
      </c>
      <c r="V260" s="1" t="b">
        <f t="shared" si="37"/>
        <v>0</v>
      </c>
      <c r="W260" s="1">
        <f t="shared" si="41"/>
        <v>-10.487309225091446</v>
      </c>
      <c r="X260" s="1" t="b">
        <f t="shared" si="38"/>
        <v>0</v>
      </c>
      <c r="Y260" s="1">
        <f t="shared" si="42"/>
        <v>0</v>
      </c>
      <c r="Z260" s="3">
        <f t="shared" si="39"/>
        <v>0</v>
      </c>
      <c r="AA260" s="1">
        <f t="shared" si="43"/>
        <v>0</v>
      </c>
    </row>
    <row r="261" spans="1:27" x14ac:dyDescent="0.25">
      <c r="A261">
        <v>252</v>
      </c>
      <c r="O261">
        <f t="shared" si="33"/>
        <v>252</v>
      </c>
      <c r="P261" s="1" t="b">
        <f t="shared" si="34"/>
        <v>0</v>
      </c>
      <c r="Q261" s="1" t="b">
        <f t="shared" si="35"/>
        <v>0</v>
      </c>
      <c r="T261" s="1">
        <f t="shared" si="40"/>
        <v>0</v>
      </c>
      <c r="U261" s="1">
        <f t="shared" si="36"/>
        <v>10.487309225091446</v>
      </c>
      <c r="V261" s="1" t="b">
        <f t="shared" si="37"/>
        <v>0</v>
      </c>
      <c r="W261" s="1">
        <f t="shared" si="41"/>
        <v>-10.487309225091446</v>
      </c>
      <c r="X261" s="1" t="b">
        <f t="shared" si="38"/>
        <v>0</v>
      </c>
      <c r="Y261" s="1">
        <f t="shared" si="42"/>
        <v>0</v>
      </c>
      <c r="Z261" s="3">
        <f t="shared" si="39"/>
        <v>0</v>
      </c>
      <c r="AA261" s="1">
        <f t="shared" si="43"/>
        <v>0</v>
      </c>
    </row>
    <row r="262" spans="1:27" x14ac:dyDescent="0.25">
      <c r="A262">
        <v>253</v>
      </c>
      <c r="O262">
        <f t="shared" si="33"/>
        <v>253</v>
      </c>
      <c r="P262" s="1" t="b">
        <f t="shared" si="34"/>
        <v>0</v>
      </c>
      <c r="Q262" s="1" t="b">
        <f t="shared" si="35"/>
        <v>0</v>
      </c>
      <c r="T262" s="1">
        <f t="shared" si="40"/>
        <v>0</v>
      </c>
      <c r="U262" s="1">
        <f t="shared" si="36"/>
        <v>10.487309225091446</v>
      </c>
      <c r="V262" s="1" t="b">
        <f t="shared" si="37"/>
        <v>0</v>
      </c>
      <c r="W262" s="1">
        <f t="shared" si="41"/>
        <v>-10.487309225091446</v>
      </c>
      <c r="X262" s="1" t="b">
        <f t="shared" si="38"/>
        <v>0</v>
      </c>
      <c r="Y262" s="1">
        <f t="shared" si="42"/>
        <v>0</v>
      </c>
      <c r="Z262" s="3">
        <f t="shared" si="39"/>
        <v>0</v>
      </c>
      <c r="AA262" s="1">
        <f t="shared" si="43"/>
        <v>0</v>
      </c>
    </row>
    <row r="263" spans="1:27" x14ac:dyDescent="0.25">
      <c r="A263">
        <v>254</v>
      </c>
      <c r="O263">
        <f t="shared" si="33"/>
        <v>254</v>
      </c>
      <c r="P263" s="1" t="b">
        <f t="shared" si="34"/>
        <v>0</v>
      </c>
      <c r="Q263" s="1" t="b">
        <f t="shared" si="35"/>
        <v>0</v>
      </c>
      <c r="T263" s="1">
        <f t="shared" si="40"/>
        <v>0</v>
      </c>
      <c r="U263" s="1">
        <f t="shared" si="36"/>
        <v>10.487309225091446</v>
      </c>
      <c r="V263" s="1" t="b">
        <f t="shared" si="37"/>
        <v>0</v>
      </c>
      <c r="W263" s="1">
        <f t="shared" si="41"/>
        <v>-10.487309225091446</v>
      </c>
      <c r="X263" s="1" t="b">
        <f t="shared" si="38"/>
        <v>0</v>
      </c>
      <c r="Y263" s="1">
        <f t="shared" si="42"/>
        <v>0</v>
      </c>
      <c r="Z263" s="3">
        <f t="shared" si="39"/>
        <v>0</v>
      </c>
      <c r="AA263" s="1">
        <f t="shared" si="43"/>
        <v>0</v>
      </c>
    </row>
    <row r="264" spans="1:27" x14ac:dyDescent="0.25">
      <c r="A264">
        <v>255</v>
      </c>
      <c r="O264">
        <f t="shared" si="33"/>
        <v>255</v>
      </c>
      <c r="P264" s="1" t="b">
        <f t="shared" si="34"/>
        <v>0</v>
      </c>
      <c r="Q264" s="1" t="b">
        <f t="shared" si="35"/>
        <v>0</v>
      </c>
      <c r="T264" s="1">
        <f t="shared" si="40"/>
        <v>0</v>
      </c>
      <c r="U264" s="1">
        <f t="shared" si="36"/>
        <v>10.487309225091446</v>
      </c>
      <c r="V264" s="1" t="b">
        <f t="shared" si="37"/>
        <v>0</v>
      </c>
      <c r="W264" s="1">
        <f t="shared" si="41"/>
        <v>-10.487309225091446</v>
      </c>
      <c r="X264" s="1" t="b">
        <f t="shared" si="38"/>
        <v>0</v>
      </c>
      <c r="Y264" s="1">
        <f t="shared" si="42"/>
        <v>0</v>
      </c>
      <c r="Z264" s="3">
        <f t="shared" si="39"/>
        <v>0</v>
      </c>
      <c r="AA264" s="1">
        <f t="shared" si="43"/>
        <v>0</v>
      </c>
    </row>
    <row r="265" spans="1:27" x14ac:dyDescent="0.25">
      <c r="A265">
        <v>256</v>
      </c>
      <c r="O265">
        <f t="shared" si="33"/>
        <v>256</v>
      </c>
      <c r="P265" s="1" t="b">
        <f t="shared" si="34"/>
        <v>0</v>
      </c>
      <c r="Q265" s="1" t="b">
        <f t="shared" si="35"/>
        <v>0</v>
      </c>
      <c r="T265" s="1">
        <f t="shared" si="40"/>
        <v>0</v>
      </c>
      <c r="U265" s="1">
        <f t="shared" si="36"/>
        <v>10.487309225091446</v>
      </c>
      <c r="V265" s="1" t="b">
        <f t="shared" si="37"/>
        <v>0</v>
      </c>
      <c r="W265" s="1">
        <f t="shared" si="41"/>
        <v>-10.487309225091446</v>
      </c>
      <c r="X265" s="1" t="b">
        <f t="shared" si="38"/>
        <v>0</v>
      </c>
      <c r="Y265" s="1">
        <f t="shared" si="42"/>
        <v>0</v>
      </c>
      <c r="Z265" s="3">
        <f t="shared" si="39"/>
        <v>0</v>
      </c>
      <c r="AA265" s="1">
        <f t="shared" si="43"/>
        <v>0</v>
      </c>
    </row>
    <row r="266" spans="1:27" x14ac:dyDescent="0.25">
      <c r="A266">
        <v>257</v>
      </c>
      <c r="O266">
        <f t="shared" ref="O266:O329" si="44">A266</f>
        <v>257</v>
      </c>
      <c r="P266" s="1" t="b">
        <f t="shared" ref="P266:P329" si="45">V266</f>
        <v>0</v>
      </c>
      <c r="Q266" s="1" t="b">
        <f t="shared" ref="Q266:Q329" si="46">X266</f>
        <v>0</v>
      </c>
      <c r="T266" s="1">
        <f t="shared" si="40"/>
        <v>0</v>
      </c>
      <c r="U266" s="1">
        <f t="shared" ref="U266:U329" si="47">(B266*K$5)+K$6</f>
        <v>10.487309225091446</v>
      </c>
      <c r="V266" s="1" t="b">
        <f t="shared" ref="V266:V329" si="48">IF(U266=K$6,FALSE,U266)</f>
        <v>0</v>
      </c>
      <c r="W266" s="1">
        <f t="shared" si="41"/>
        <v>-10.487309225091446</v>
      </c>
      <c r="X266" s="1" t="b">
        <f t="shared" ref="X266:X329" si="49">IF(U266=K$6,FALSE,W266)</f>
        <v>0</v>
      </c>
      <c r="Y266" s="1">
        <f t="shared" si="42"/>
        <v>0</v>
      </c>
      <c r="Z266" s="3">
        <f t="shared" ref="Z266:Z329" si="50">IF(X267=FALSE,0,Y266)</f>
        <v>0</v>
      </c>
      <c r="AA266" s="1">
        <f t="shared" si="43"/>
        <v>0</v>
      </c>
    </row>
    <row r="267" spans="1:27" x14ac:dyDescent="0.25">
      <c r="A267">
        <v>258</v>
      </c>
      <c r="O267">
        <f t="shared" si="44"/>
        <v>258</v>
      </c>
      <c r="P267" s="1" t="b">
        <f t="shared" si="45"/>
        <v>0</v>
      </c>
      <c r="Q267" s="1" t="b">
        <f t="shared" si="46"/>
        <v>0</v>
      </c>
      <c r="T267" s="1">
        <f t="shared" ref="T267:T330" si="51">C267</f>
        <v>0</v>
      </c>
      <c r="U267" s="1">
        <f t="shared" si="47"/>
        <v>10.487309225091446</v>
      </c>
      <c r="V267" s="1" t="b">
        <f t="shared" si="48"/>
        <v>0</v>
      </c>
      <c r="W267" s="1">
        <f t="shared" ref="W267:W330" si="52">C267-U267</f>
        <v>-10.487309225091446</v>
      </c>
      <c r="X267" s="1" t="b">
        <f t="shared" si="49"/>
        <v>0</v>
      </c>
      <c r="Y267" s="1">
        <f t="shared" ref="Y267:Y330" si="53">(X267-X268)^2</f>
        <v>0</v>
      </c>
      <c r="Z267" s="3">
        <f t="shared" si="50"/>
        <v>0</v>
      </c>
      <c r="AA267" s="1">
        <f t="shared" ref="AA267:AA330" si="54">X267^2</f>
        <v>0</v>
      </c>
    </row>
    <row r="268" spans="1:27" x14ac:dyDescent="0.25">
      <c r="A268">
        <v>259</v>
      </c>
      <c r="O268">
        <f t="shared" si="44"/>
        <v>259</v>
      </c>
      <c r="P268" s="1" t="b">
        <f t="shared" si="45"/>
        <v>0</v>
      </c>
      <c r="Q268" s="1" t="b">
        <f t="shared" si="46"/>
        <v>0</v>
      </c>
      <c r="T268" s="1">
        <f t="shared" si="51"/>
        <v>0</v>
      </c>
      <c r="U268" s="1">
        <f t="shared" si="47"/>
        <v>10.487309225091446</v>
      </c>
      <c r="V268" s="1" t="b">
        <f t="shared" si="48"/>
        <v>0</v>
      </c>
      <c r="W268" s="1">
        <f t="shared" si="52"/>
        <v>-10.487309225091446</v>
      </c>
      <c r="X268" s="1" t="b">
        <f t="shared" si="49"/>
        <v>0</v>
      </c>
      <c r="Y268" s="1">
        <f t="shared" si="53"/>
        <v>0</v>
      </c>
      <c r="Z268" s="3">
        <f t="shared" si="50"/>
        <v>0</v>
      </c>
      <c r="AA268" s="1">
        <f t="shared" si="54"/>
        <v>0</v>
      </c>
    </row>
    <row r="269" spans="1:27" x14ac:dyDescent="0.25">
      <c r="A269">
        <v>260</v>
      </c>
      <c r="O269">
        <f t="shared" si="44"/>
        <v>260</v>
      </c>
      <c r="P269" s="1" t="b">
        <f t="shared" si="45"/>
        <v>0</v>
      </c>
      <c r="Q269" s="1" t="b">
        <f t="shared" si="46"/>
        <v>0</v>
      </c>
      <c r="T269" s="1">
        <f t="shared" si="51"/>
        <v>0</v>
      </c>
      <c r="U269" s="1">
        <f t="shared" si="47"/>
        <v>10.487309225091446</v>
      </c>
      <c r="V269" s="1" t="b">
        <f t="shared" si="48"/>
        <v>0</v>
      </c>
      <c r="W269" s="1">
        <f t="shared" si="52"/>
        <v>-10.487309225091446</v>
      </c>
      <c r="X269" s="1" t="b">
        <f t="shared" si="49"/>
        <v>0</v>
      </c>
      <c r="Y269" s="1">
        <f t="shared" si="53"/>
        <v>0</v>
      </c>
      <c r="Z269" s="3">
        <f t="shared" si="50"/>
        <v>0</v>
      </c>
      <c r="AA269" s="1">
        <f t="shared" si="54"/>
        <v>0</v>
      </c>
    </row>
    <row r="270" spans="1:27" x14ac:dyDescent="0.25">
      <c r="A270">
        <v>261</v>
      </c>
      <c r="O270">
        <f t="shared" si="44"/>
        <v>261</v>
      </c>
      <c r="P270" s="1" t="b">
        <f t="shared" si="45"/>
        <v>0</v>
      </c>
      <c r="Q270" s="1" t="b">
        <f t="shared" si="46"/>
        <v>0</v>
      </c>
      <c r="T270" s="1">
        <f t="shared" si="51"/>
        <v>0</v>
      </c>
      <c r="U270" s="1">
        <f t="shared" si="47"/>
        <v>10.487309225091446</v>
      </c>
      <c r="V270" s="1" t="b">
        <f t="shared" si="48"/>
        <v>0</v>
      </c>
      <c r="W270" s="1">
        <f t="shared" si="52"/>
        <v>-10.487309225091446</v>
      </c>
      <c r="X270" s="1" t="b">
        <f t="shared" si="49"/>
        <v>0</v>
      </c>
      <c r="Y270" s="1">
        <f t="shared" si="53"/>
        <v>0</v>
      </c>
      <c r="Z270" s="3">
        <f t="shared" si="50"/>
        <v>0</v>
      </c>
      <c r="AA270" s="1">
        <f t="shared" si="54"/>
        <v>0</v>
      </c>
    </row>
    <row r="271" spans="1:27" x14ac:dyDescent="0.25">
      <c r="A271">
        <v>262</v>
      </c>
      <c r="O271">
        <f t="shared" si="44"/>
        <v>262</v>
      </c>
      <c r="P271" s="1" t="b">
        <f t="shared" si="45"/>
        <v>0</v>
      </c>
      <c r="Q271" s="1" t="b">
        <f t="shared" si="46"/>
        <v>0</v>
      </c>
      <c r="T271" s="1">
        <f t="shared" si="51"/>
        <v>0</v>
      </c>
      <c r="U271" s="1">
        <f t="shared" si="47"/>
        <v>10.487309225091446</v>
      </c>
      <c r="V271" s="1" t="b">
        <f t="shared" si="48"/>
        <v>0</v>
      </c>
      <c r="W271" s="1">
        <f t="shared" si="52"/>
        <v>-10.487309225091446</v>
      </c>
      <c r="X271" s="1" t="b">
        <f t="shared" si="49"/>
        <v>0</v>
      </c>
      <c r="Y271" s="1">
        <f t="shared" si="53"/>
        <v>0</v>
      </c>
      <c r="Z271" s="3">
        <f t="shared" si="50"/>
        <v>0</v>
      </c>
      <c r="AA271" s="1">
        <f t="shared" si="54"/>
        <v>0</v>
      </c>
    </row>
    <row r="272" spans="1:27" x14ac:dyDescent="0.25">
      <c r="A272">
        <v>263</v>
      </c>
      <c r="O272">
        <f t="shared" si="44"/>
        <v>263</v>
      </c>
      <c r="P272" s="1" t="b">
        <f t="shared" si="45"/>
        <v>0</v>
      </c>
      <c r="Q272" s="1" t="b">
        <f t="shared" si="46"/>
        <v>0</v>
      </c>
      <c r="T272" s="1">
        <f t="shared" si="51"/>
        <v>0</v>
      </c>
      <c r="U272" s="1">
        <f t="shared" si="47"/>
        <v>10.487309225091446</v>
      </c>
      <c r="V272" s="1" t="b">
        <f t="shared" si="48"/>
        <v>0</v>
      </c>
      <c r="W272" s="1">
        <f t="shared" si="52"/>
        <v>-10.487309225091446</v>
      </c>
      <c r="X272" s="1" t="b">
        <f t="shared" si="49"/>
        <v>0</v>
      </c>
      <c r="Y272" s="1">
        <f t="shared" si="53"/>
        <v>0</v>
      </c>
      <c r="Z272" s="3">
        <f t="shared" si="50"/>
        <v>0</v>
      </c>
      <c r="AA272" s="1">
        <f t="shared" si="54"/>
        <v>0</v>
      </c>
    </row>
    <row r="273" spans="1:27" x14ac:dyDescent="0.25">
      <c r="A273">
        <v>264</v>
      </c>
      <c r="O273">
        <f t="shared" si="44"/>
        <v>264</v>
      </c>
      <c r="P273" s="1" t="b">
        <f t="shared" si="45"/>
        <v>0</v>
      </c>
      <c r="Q273" s="1" t="b">
        <f t="shared" si="46"/>
        <v>0</v>
      </c>
      <c r="T273" s="1">
        <f t="shared" si="51"/>
        <v>0</v>
      </c>
      <c r="U273" s="1">
        <f t="shared" si="47"/>
        <v>10.487309225091446</v>
      </c>
      <c r="V273" s="1" t="b">
        <f t="shared" si="48"/>
        <v>0</v>
      </c>
      <c r="W273" s="1">
        <f t="shared" si="52"/>
        <v>-10.487309225091446</v>
      </c>
      <c r="X273" s="1" t="b">
        <f t="shared" si="49"/>
        <v>0</v>
      </c>
      <c r="Y273" s="1">
        <f t="shared" si="53"/>
        <v>0</v>
      </c>
      <c r="Z273" s="3">
        <f t="shared" si="50"/>
        <v>0</v>
      </c>
      <c r="AA273" s="1">
        <f t="shared" si="54"/>
        <v>0</v>
      </c>
    </row>
    <row r="274" spans="1:27" x14ac:dyDescent="0.25">
      <c r="A274">
        <v>265</v>
      </c>
      <c r="O274">
        <f t="shared" si="44"/>
        <v>265</v>
      </c>
      <c r="P274" s="1" t="b">
        <f t="shared" si="45"/>
        <v>0</v>
      </c>
      <c r="Q274" s="1" t="b">
        <f t="shared" si="46"/>
        <v>0</v>
      </c>
      <c r="T274" s="1">
        <f t="shared" si="51"/>
        <v>0</v>
      </c>
      <c r="U274" s="1">
        <f t="shared" si="47"/>
        <v>10.487309225091446</v>
      </c>
      <c r="V274" s="1" t="b">
        <f t="shared" si="48"/>
        <v>0</v>
      </c>
      <c r="W274" s="1">
        <f t="shared" si="52"/>
        <v>-10.487309225091446</v>
      </c>
      <c r="X274" s="1" t="b">
        <f t="shared" si="49"/>
        <v>0</v>
      </c>
      <c r="Y274" s="1">
        <f t="shared" si="53"/>
        <v>0</v>
      </c>
      <c r="Z274" s="3">
        <f t="shared" si="50"/>
        <v>0</v>
      </c>
      <c r="AA274" s="1">
        <f t="shared" si="54"/>
        <v>0</v>
      </c>
    </row>
    <row r="275" spans="1:27" x14ac:dyDescent="0.25">
      <c r="A275">
        <v>266</v>
      </c>
      <c r="O275">
        <f t="shared" si="44"/>
        <v>266</v>
      </c>
      <c r="P275" s="1" t="b">
        <f t="shared" si="45"/>
        <v>0</v>
      </c>
      <c r="Q275" s="1" t="b">
        <f t="shared" si="46"/>
        <v>0</v>
      </c>
      <c r="T275" s="1">
        <f t="shared" si="51"/>
        <v>0</v>
      </c>
      <c r="U275" s="1">
        <f t="shared" si="47"/>
        <v>10.487309225091446</v>
      </c>
      <c r="V275" s="1" t="b">
        <f t="shared" si="48"/>
        <v>0</v>
      </c>
      <c r="W275" s="1">
        <f t="shared" si="52"/>
        <v>-10.487309225091446</v>
      </c>
      <c r="X275" s="1" t="b">
        <f t="shared" si="49"/>
        <v>0</v>
      </c>
      <c r="Y275" s="1">
        <f t="shared" si="53"/>
        <v>0</v>
      </c>
      <c r="Z275" s="3">
        <f t="shared" si="50"/>
        <v>0</v>
      </c>
      <c r="AA275" s="1">
        <f t="shared" si="54"/>
        <v>0</v>
      </c>
    </row>
    <row r="276" spans="1:27" x14ac:dyDescent="0.25">
      <c r="A276">
        <v>267</v>
      </c>
      <c r="O276">
        <f t="shared" si="44"/>
        <v>267</v>
      </c>
      <c r="P276" s="1" t="b">
        <f t="shared" si="45"/>
        <v>0</v>
      </c>
      <c r="Q276" s="1" t="b">
        <f t="shared" si="46"/>
        <v>0</v>
      </c>
      <c r="T276" s="1">
        <f t="shared" si="51"/>
        <v>0</v>
      </c>
      <c r="U276" s="1">
        <f t="shared" si="47"/>
        <v>10.487309225091446</v>
      </c>
      <c r="V276" s="1" t="b">
        <f t="shared" si="48"/>
        <v>0</v>
      </c>
      <c r="W276" s="1">
        <f t="shared" si="52"/>
        <v>-10.487309225091446</v>
      </c>
      <c r="X276" s="1" t="b">
        <f t="shared" si="49"/>
        <v>0</v>
      </c>
      <c r="Y276" s="1">
        <f t="shared" si="53"/>
        <v>0</v>
      </c>
      <c r="Z276" s="3">
        <f t="shared" si="50"/>
        <v>0</v>
      </c>
      <c r="AA276" s="1">
        <f t="shared" si="54"/>
        <v>0</v>
      </c>
    </row>
    <row r="277" spans="1:27" x14ac:dyDescent="0.25">
      <c r="A277">
        <v>268</v>
      </c>
      <c r="O277">
        <f t="shared" si="44"/>
        <v>268</v>
      </c>
      <c r="P277" s="1" t="b">
        <f t="shared" si="45"/>
        <v>0</v>
      </c>
      <c r="Q277" s="1" t="b">
        <f t="shared" si="46"/>
        <v>0</v>
      </c>
      <c r="T277" s="1">
        <f t="shared" si="51"/>
        <v>0</v>
      </c>
      <c r="U277" s="1">
        <f t="shared" si="47"/>
        <v>10.487309225091446</v>
      </c>
      <c r="V277" s="1" t="b">
        <f t="shared" si="48"/>
        <v>0</v>
      </c>
      <c r="W277" s="1">
        <f t="shared" si="52"/>
        <v>-10.487309225091446</v>
      </c>
      <c r="X277" s="1" t="b">
        <f t="shared" si="49"/>
        <v>0</v>
      </c>
      <c r="Y277" s="1">
        <f t="shared" si="53"/>
        <v>0</v>
      </c>
      <c r="Z277" s="3">
        <f t="shared" si="50"/>
        <v>0</v>
      </c>
      <c r="AA277" s="1">
        <f t="shared" si="54"/>
        <v>0</v>
      </c>
    </row>
    <row r="278" spans="1:27" x14ac:dyDescent="0.25">
      <c r="A278">
        <v>269</v>
      </c>
      <c r="O278">
        <f t="shared" si="44"/>
        <v>269</v>
      </c>
      <c r="P278" s="1" t="b">
        <f t="shared" si="45"/>
        <v>0</v>
      </c>
      <c r="Q278" s="1" t="b">
        <f t="shared" si="46"/>
        <v>0</v>
      </c>
      <c r="T278" s="1">
        <f t="shared" si="51"/>
        <v>0</v>
      </c>
      <c r="U278" s="1">
        <f t="shared" si="47"/>
        <v>10.487309225091446</v>
      </c>
      <c r="V278" s="1" t="b">
        <f t="shared" si="48"/>
        <v>0</v>
      </c>
      <c r="W278" s="1">
        <f t="shared" si="52"/>
        <v>-10.487309225091446</v>
      </c>
      <c r="X278" s="1" t="b">
        <f t="shared" si="49"/>
        <v>0</v>
      </c>
      <c r="Y278" s="1">
        <f t="shared" si="53"/>
        <v>0</v>
      </c>
      <c r="Z278" s="3">
        <f t="shared" si="50"/>
        <v>0</v>
      </c>
      <c r="AA278" s="1">
        <f t="shared" si="54"/>
        <v>0</v>
      </c>
    </row>
    <row r="279" spans="1:27" x14ac:dyDescent="0.25">
      <c r="A279">
        <v>270</v>
      </c>
      <c r="O279">
        <f t="shared" si="44"/>
        <v>270</v>
      </c>
      <c r="P279" s="1" t="b">
        <f t="shared" si="45"/>
        <v>0</v>
      </c>
      <c r="Q279" s="1" t="b">
        <f t="shared" si="46"/>
        <v>0</v>
      </c>
      <c r="T279" s="1">
        <f t="shared" si="51"/>
        <v>0</v>
      </c>
      <c r="U279" s="1">
        <f t="shared" si="47"/>
        <v>10.487309225091446</v>
      </c>
      <c r="V279" s="1" t="b">
        <f t="shared" si="48"/>
        <v>0</v>
      </c>
      <c r="W279" s="1">
        <f t="shared" si="52"/>
        <v>-10.487309225091446</v>
      </c>
      <c r="X279" s="1" t="b">
        <f t="shared" si="49"/>
        <v>0</v>
      </c>
      <c r="Y279" s="1">
        <f t="shared" si="53"/>
        <v>0</v>
      </c>
      <c r="Z279" s="3">
        <f t="shared" si="50"/>
        <v>0</v>
      </c>
      <c r="AA279" s="1">
        <f t="shared" si="54"/>
        <v>0</v>
      </c>
    </row>
    <row r="280" spans="1:27" x14ac:dyDescent="0.25">
      <c r="A280">
        <v>271</v>
      </c>
      <c r="O280">
        <f t="shared" si="44"/>
        <v>271</v>
      </c>
      <c r="P280" s="1" t="b">
        <f t="shared" si="45"/>
        <v>0</v>
      </c>
      <c r="Q280" s="1" t="b">
        <f t="shared" si="46"/>
        <v>0</v>
      </c>
      <c r="T280" s="1">
        <f t="shared" si="51"/>
        <v>0</v>
      </c>
      <c r="U280" s="1">
        <f t="shared" si="47"/>
        <v>10.487309225091446</v>
      </c>
      <c r="V280" s="1" t="b">
        <f t="shared" si="48"/>
        <v>0</v>
      </c>
      <c r="W280" s="1">
        <f t="shared" si="52"/>
        <v>-10.487309225091446</v>
      </c>
      <c r="X280" s="1" t="b">
        <f t="shared" si="49"/>
        <v>0</v>
      </c>
      <c r="Y280" s="1">
        <f t="shared" si="53"/>
        <v>0</v>
      </c>
      <c r="Z280" s="3">
        <f t="shared" si="50"/>
        <v>0</v>
      </c>
      <c r="AA280" s="1">
        <f t="shared" si="54"/>
        <v>0</v>
      </c>
    </row>
    <row r="281" spans="1:27" x14ac:dyDescent="0.25">
      <c r="A281">
        <v>272</v>
      </c>
      <c r="O281">
        <f t="shared" si="44"/>
        <v>272</v>
      </c>
      <c r="P281" s="1" t="b">
        <f t="shared" si="45"/>
        <v>0</v>
      </c>
      <c r="Q281" s="1" t="b">
        <f t="shared" si="46"/>
        <v>0</v>
      </c>
      <c r="T281" s="1">
        <f t="shared" si="51"/>
        <v>0</v>
      </c>
      <c r="U281" s="1">
        <f t="shared" si="47"/>
        <v>10.487309225091446</v>
      </c>
      <c r="V281" s="1" t="b">
        <f t="shared" si="48"/>
        <v>0</v>
      </c>
      <c r="W281" s="1">
        <f t="shared" si="52"/>
        <v>-10.487309225091446</v>
      </c>
      <c r="X281" s="1" t="b">
        <f t="shared" si="49"/>
        <v>0</v>
      </c>
      <c r="Y281" s="1">
        <f t="shared" si="53"/>
        <v>0</v>
      </c>
      <c r="Z281" s="3">
        <f t="shared" si="50"/>
        <v>0</v>
      </c>
      <c r="AA281" s="1">
        <f t="shared" si="54"/>
        <v>0</v>
      </c>
    </row>
    <row r="282" spans="1:27" x14ac:dyDescent="0.25">
      <c r="A282">
        <v>273</v>
      </c>
      <c r="O282">
        <f t="shared" si="44"/>
        <v>273</v>
      </c>
      <c r="P282" s="1" t="b">
        <f t="shared" si="45"/>
        <v>0</v>
      </c>
      <c r="Q282" s="1" t="b">
        <f t="shared" si="46"/>
        <v>0</v>
      </c>
      <c r="T282" s="1">
        <f t="shared" si="51"/>
        <v>0</v>
      </c>
      <c r="U282" s="1">
        <f t="shared" si="47"/>
        <v>10.487309225091446</v>
      </c>
      <c r="V282" s="1" t="b">
        <f t="shared" si="48"/>
        <v>0</v>
      </c>
      <c r="W282" s="1">
        <f t="shared" si="52"/>
        <v>-10.487309225091446</v>
      </c>
      <c r="X282" s="1" t="b">
        <f t="shared" si="49"/>
        <v>0</v>
      </c>
      <c r="Y282" s="1">
        <f t="shared" si="53"/>
        <v>0</v>
      </c>
      <c r="Z282" s="3">
        <f t="shared" si="50"/>
        <v>0</v>
      </c>
      <c r="AA282" s="1">
        <f t="shared" si="54"/>
        <v>0</v>
      </c>
    </row>
    <row r="283" spans="1:27" x14ac:dyDescent="0.25">
      <c r="A283">
        <v>274</v>
      </c>
      <c r="O283">
        <f t="shared" si="44"/>
        <v>274</v>
      </c>
      <c r="P283" s="1" t="b">
        <f t="shared" si="45"/>
        <v>0</v>
      </c>
      <c r="Q283" s="1" t="b">
        <f t="shared" si="46"/>
        <v>0</v>
      </c>
      <c r="T283" s="1">
        <f t="shared" si="51"/>
        <v>0</v>
      </c>
      <c r="U283" s="1">
        <f t="shared" si="47"/>
        <v>10.487309225091446</v>
      </c>
      <c r="V283" s="1" t="b">
        <f t="shared" si="48"/>
        <v>0</v>
      </c>
      <c r="W283" s="1">
        <f t="shared" si="52"/>
        <v>-10.487309225091446</v>
      </c>
      <c r="X283" s="1" t="b">
        <f t="shared" si="49"/>
        <v>0</v>
      </c>
      <c r="Y283" s="1">
        <f t="shared" si="53"/>
        <v>0</v>
      </c>
      <c r="Z283" s="3">
        <f t="shared" si="50"/>
        <v>0</v>
      </c>
      <c r="AA283" s="1">
        <f t="shared" si="54"/>
        <v>0</v>
      </c>
    </row>
    <row r="284" spans="1:27" x14ac:dyDescent="0.25">
      <c r="A284">
        <v>275</v>
      </c>
      <c r="O284">
        <f t="shared" si="44"/>
        <v>275</v>
      </c>
      <c r="P284" s="1" t="b">
        <f t="shared" si="45"/>
        <v>0</v>
      </c>
      <c r="Q284" s="1" t="b">
        <f t="shared" si="46"/>
        <v>0</v>
      </c>
      <c r="T284" s="1">
        <f t="shared" si="51"/>
        <v>0</v>
      </c>
      <c r="U284" s="1">
        <f t="shared" si="47"/>
        <v>10.487309225091446</v>
      </c>
      <c r="V284" s="1" t="b">
        <f t="shared" si="48"/>
        <v>0</v>
      </c>
      <c r="W284" s="1">
        <f t="shared" si="52"/>
        <v>-10.487309225091446</v>
      </c>
      <c r="X284" s="1" t="b">
        <f t="shared" si="49"/>
        <v>0</v>
      </c>
      <c r="Y284" s="1">
        <f t="shared" si="53"/>
        <v>0</v>
      </c>
      <c r="Z284" s="3">
        <f t="shared" si="50"/>
        <v>0</v>
      </c>
      <c r="AA284" s="1">
        <f t="shared" si="54"/>
        <v>0</v>
      </c>
    </row>
    <row r="285" spans="1:27" x14ac:dyDescent="0.25">
      <c r="A285">
        <v>276</v>
      </c>
      <c r="O285">
        <f t="shared" si="44"/>
        <v>276</v>
      </c>
      <c r="P285" s="1" t="b">
        <f t="shared" si="45"/>
        <v>0</v>
      </c>
      <c r="Q285" s="1" t="b">
        <f t="shared" si="46"/>
        <v>0</v>
      </c>
      <c r="T285" s="1">
        <f t="shared" si="51"/>
        <v>0</v>
      </c>
      <c r="U285" s="1">
        <f t="shared" si="47"/>
        <v>10.487309225091446</v>
      </c>
      <c r="V285" s="1" t="b">
        <f t="shared" si="48"/>
        <v>0</v>
      </c>
      <c r="W285" s="1">
        <f t="shared" si="52"/>
        <v>-10.487309225091446</v>
      </c>
      <c r="X285" s="1" t="b">
        <f t="shared" si="49"/>
        <v>0</v>
      </c>
      <c r="Y285" s="1">
        <f t="shared" si="53"/>
        <v>0</v>
      </c>
      <c r="Z285" s="3">
        <f t="shared" si="50"/>
        <v>0</v>
      </c>
      <c r="AA285" s="1">
        <f t="shared" si="54"/>
        <v>0</v>
      </c>
    </row>
    <row r="286" spans="1:27" x14ac:dyDescent="0.25">
      <c r="A286">
        <v>277</v>
      </c>
      <c r="O286">
        <f t="shared" si="44"/>
        <v>277</v>
      </c>
      <c r="P286" s="1" t="b">
        <f t="shared" si="45"/>
        <v>0</v>
      </c>
      <c r="Q286" s="1" t="b">
        <f t="shared" si="46"/>
        <v>0</v>
      </c>
      <c r="T286" s="1">
        <f t="shared" si="51"/>
        <v>0</v>
      </c>
      <c r="U286" s="1">
        <f t="shared" si="47"/>
        <v>10.487309225091446</v>
      </c>
      <c r="V286" s="1" t="b">
        <f t="shared" si="48"/>
        <v>0</v>
      </c>
      <c r="W286" s="1">
        <f t="shared" si="52"/>
        <v>-10.487309225091446</v>
      </c>
      <c r="X286" s="1" t="b">
        <f t="shared" si="49"/>
        <v>0</v>
      </c>
      <c r="Y286" s="1">
        <f t="shared" si="53"/>
        <v>0</v>
      </c>
      <c r="Z286" s="3">
        <f t="shared" si="50"/>
        <v>0</v>
      </c>
      <c r="AA286" s="1">
        <f t="shared" si="54"/>
        <v>0</v>
      </c>
    </row>
    <row r="287" spans="1:27" x14ac:dyDescent="0.25">
      <c r="A287">
        <v>278</v>
      </c>
      <c r="O287">
        <f t="shared" si="44"/>
        <v>278</v>
      </c>
      <c r="P287" s="1" t="b">
        <f t="shared" si="45"/>
        <v>0</v>
      </c>
      <c r="Q287" s="1" t="b">
        <f t="shared" si="46"/>
        <v>0</v>
      </c>
      <c r="T287" s="1">
        <f t="shared" si="51"/>
        <v>0</v>
      </c>
      <c r="U287" s="1">
        <f t="shared" si="47"/>
        <v>10.487309225091446</v>
      </c>
      <c r="V287" s="1" t="b">
        <f t="shared" si="48"/>
        <v>0</v>
      </c>
      <c r="W287" s="1">
        <f t="shared" si="52"/>
        <v>-10.487309225091446</v>
      </c>
      <c r="X287" s="1" t="b">
        <f t="shared" si="49"/>
        <v>0</v>
      </c>
      <c r="Y287" s="1">
        <f t="shared" si="53"/>
        <v>0</v>
      </c>
      <c r="Z287" s="3">
        <f t="shared" si="50"/>
        <v>0</v>
      </c>
      <c r="AA287" s="1">
        <f t="shared" si="54"/>
        <v>0</v>
      </c>
    </row>
    <row r="288" spans="1:27" x14ac:dyDescent="0.25">
      <c r="A288">
        <v>279</v>
      </c>
      <c r="O288">
        <f t="shared" si="44"/>
        <v>279</v>
      </c>
      <c r="P288" s="1" t="b">
        <f t="shared" si="45"/>
        <v>0</v>
      </c>
      <c r="Q288" s="1" t="b">
        <f t="shared" si="46"/>
        <v>0</v>
      </c>
      <c r="T288" s="1">
        <f t="shared" si="51"/>
        <v>0</v>
      </c>
      <c r="U288" s="1">
        <f t="shared" si="47"/>
        <v>10.487309225091446</v>
      </c>
      <c r="V288" s="1" t="b">
        <f t="shared" si="48"/>
        <v>0</v>
      </c>
      <c r="W288" s="1">
        <f t="shared" si="52"/>
        <v>-10.487309225091446</v>
      </c>
      <c r="X288" s="1" t="b">
        <f t="shared" si="49"/>
        <v>0</v>
      </c>
      <c r="Y288" s="1">
        <f t="shared" si="53"/>
        <v>0</v>
      </c>
      <c r="Z288" s="3">
        <f t="shared" si="50"/>
        <v>0</v>
      </c>
      <c r="AA288" s="1">
        <f t="shared" si="54"/>
        <v>0</v>
      </c>
    </row>
    <row r="289" spans="1:27" x14ac:dyDescent="0.25">
      <c r="A289">
        <v>280</v>
      </c>
      <c r="O289">
        <f t="shared" si="44"/>
        <v>280</v>
      </c>
      <c r="P289" s="1" t="b">
        <f t="shared" si="45"/>
        <v>0</v>
      </c>
      <c r="Q289" s="1" t="b">
        <f t="shared" si="46"/>
        <v>0</v>
      </c>
      <c r="T289" s="1">
        <f t="shared" si="51"/>
        <v>0</v>
      </c>
      <c r="U289" s="1">
        <f t="shared" si="47"/>
        <v>10.487309225091446</v>
      </c>
      <c r="V289" s="1" t="b">
        <f t="shared" si="48"/>
        <v>0</v>
      </c>
      <c r="W289" s="1">
        <f t="shared" si="52"/>
        <v>-10.487309225091446</v>
      </c>
      <c r="X289" s="1" t="b">
        <f t="shared" si="49"/>
        <v>0</v>
      </c>
      <c r="Y289" s="1">
        <f t="shared" si="53"/>
        <v>0</v>
      </c>
      <c r="Z289" s="3">
        <f t="shared" si="50"/>
        <v>0</v>
      </c>
      <c r="AA289" s="1">
        <f t="shared" si="54"/>
        <v>0</v>
      </c>
    </row>
    <row r="290" spans="1:27" x14ac:dyDescent="0.25">
      <c r="A290">
        <v>281</v>
      </c>
      <c r="O290">
        <f t="shared" si="44"/>
        <v>281</v>
      </c>
      <c r="P290" s="1" t="b">
        <f t="shared" si="45"/>
        <v>0</v>
      </c>
      <c r="Q290" s="1" t="b">
        <f t="shared" si="46"/>
        <v>0</v>
      </c>
      <c r="T290" s="1">
        <f t="shared" si="51"/>
        <v>0</v>
      </c>
      <c r="U290" s="1">
        <f t="shared" si="47"/>
        <v>10.487309225091446</v>
      </c>
      <c r="V290" s="1" t="b">
        <f t="shared" si="48"/>
        <v>0</v>
      </c>
      <c r="W290" s="1">
        <f t="shared" si="52"/>
        <v>-10.487309225091446</v>
      </c>
      <c r="X290" s="1" t="b">
        <f t="shared" si="49"/>
        <v>0</v>
      </c>
      <c r="Y290" s="1">
        <f t="shared" si="53"/>
        <v>0</v>
      </c>
      <c r="Z290" s="3">
        <f t="shared" si="50"/>
        <v>0</v>
      </c>
      <c r="AA290" s="1">
        <f t="shared" si="54"/>
        <v>0</v>
      </c>
    </row>
    <row r="291" spans="1:27" x14ac:dyDescent="0.25">
      <c r="A291">
        <v>282</v>
      </c>
      <c r="O291">
        <f t="shared" si="44"/>
        <v>282</v>
      </c>
      <c r="P291" s="1" t="b">
        <f t="shared" si="45"/>
        <v>0</v>
      </c>
      <c r="Q291" s="1" t="b">
        <f t="shared" si="46"/>
        <v>0</v>
      </c>
      <c r="T291" s="1">
        <f t="shared" si="51"/>
        <v>0</v>
      </c>
      <c r="U291" s="1">
        <f t="shared" si="47"/>
        <v>10.487309225091446</v>
      </c>
      <c r="V291" s="1" t="b">
        <f t="shared" si="48"/>
        <v>0</v>
      </c>
      <c r="W291" s="1">
        <f t="shared" si="52"/>
        <v>-10.487309225091446</v>
      </c>
      <c r="X291" s="1" t="b">
        <f t="shared" si="49"/>
        <v>0</v>
      </c>
      <c r="Y291" s="1">
        <f t="shared" si="53"/>
        <v>0</v>
      </c>
      <c r="Z291" s="3">
        <f t="shared" si="50"/>
        <v>0</v>
      </c>
      <c r="AA291" s="1">
        <f t="shared" si="54"/>
        <v>0</v>
      </c>
    </row>
    <row r="292" spans="1:27" x14ac:dyDescent="0.25">
      <c r="A292">
        <v>283</v>
      </c>
      <c r="O292">
        <f t="shared" si="44"/>
        <v>283</v>
      </c>
      <c r="P292" s="1" t="b">
        <f t="shared" si="45"/>
        <v>0</v>
      </c>
      <c r="Q292" s="1" t="b">
        <f t="shared" si="46"/>
        <v>0</v>
      </c>
      <c r="T292" s="1">
        <f t="shared" si="51"/>
        <v>0</v>
      </c>
      <c r="U292" s="1">
        <f t="shared" si="47"/>
        <v>10.487309225091446</v>
      </c>
      <c r="V292" s="1" t="b">
        <f t="shared" si="48"/>
        <v>0</v>
      </c>
      <c r="W292" s="1">
        <f t="shared" si="52"/>
        <v>-10.487309225091446</v>
      </c>
      <c r="X292" s="1" t="b">
        <f t="shared" si="49"/>
        <v>0</v>
      </c>
      <c r="Y292" s="1">
        <f t="shared" si="53"/>
        <v>0</v>
      </c>
      <c r="Z292" s="3">
        <f t="shared" si="50"/>
        <v>0</v>
      </c>
      <c r="AA292" s="1">
        <f t="shared" si="54"/>
        <v>0</v>
      </c>
    </row>
    <row r="293" spans="1:27" x14ac:dyDescent="0.25">
      <c r="A293">
        <v>284</v>
      </c>
      <c r="O293">
        <f t="shared" si="44"/>
        <v>284</v>
      </c>
      <c r="P293" s="1" t="b">
        <f t="shared" si="45"/>
        <v>0</v>
      </c>
      <c r="Q293" s="1" t="b">
        <f t="shared" si="46"/>
        <v>0</v>
      </c>
      <c r="T293" s="1">
        <f t="shared" si="51"/>
        <v>0</v>
      </c>
      <c r="U293" s="1">
        <f t="shared" si="47"/>
        <v>10.487309225091446</v>
      </c>
      <c r="V293" s="1" t="b">
        <f t="shared" si="48"/>
        <v>0</v>
      </c>
      <c r="W293" s="1">
        <f t="shared" si="52"/>
        <v>-10.487309225091446</v>
      </c>
      <c r="X293" s="1" t="b">
        <f t="shared" si="49"/>
        <v>0</v>
      </c>
      <c r="Y293" s="1">
        <f t="shared" si="53"/>
        <v>0</v>
      </c>
      <c r="Z293" s="3">
        <f t="shared" si="50"/>
        <v>0</v>
      </c>
      <c r="AA293" s="1">
        <f t="shared" si="54"/>
        <v>0</v>
      </c>
    </row>
    <row r="294" spans="1:27" x14ac:dyDescent="0.25">
      <c r="A294">
        <v>285</v>
      </c>
      <c r="O294">
        <f t="shared" si="44"/>
        <v>285</v>
      </c>
      <c r="P294" s="1" t="b">
        <f t="shared" si="45"/>
        <v>0</v>
      </c>
      <c r="Q294" s="1" t="b">
        <f t="shared" si="46"/>
        <v>0</v>
      </c>
      <c r="T294" s="1">
        <f t="shared" si="51"/>
        <v>0</v>
      </c>
      <c r="U294" s="1">
        <f t="shared" si="47"/>
        <v>10.487309225091446</v>
      </c>
      <c r="V294" s="1" t="b">
        <f t="shared" si="48"/>
        <v>0</v>
      </c>
      <c r="W294" s="1">
        <f t="shared" si="52"/>
        <v>-10.487309225091446</v>
      </c>
      <c r="X294" s="1" t="b">
        <f t="shared" si="49"/>
        <v>0</v>
      </c>
      <c r="Y294" s="1">
        <f t="shared" si="53"/>
        <v>0</v>
      </c>
      <c r="Z294" s="3">
        <f t="shared" si="50"/>
        <v>0</v>
      </c>
      <c r="AA294" s="1">
        <f t="shared" si="54"/>
        <v>0</v>
      </c>
    </row>
    <row r="295" spans="1:27" x14ac:dyDescent="0.25">
      <c r="A295">
        <v>286</v>
      </c>
      <c r="O295">
        <f t="shared" si="44"/>
        <v>286</v>
      </c>
      <c r="P295" s="1" t="b">
        <f t="shared" si="45"/>
        <v>0</v>
      </c>
      <c r="Q295" s="1" t="b">
        <f t="shared" si="46"/>
        <v>0</v>
      </c>
      <c r="T295" s="1">
        <f t="shared" si="51"/>
        <v>0</v>
      </c>
      <c r="U295" s="1">
        <f t="shared" si="47"/>
        <v>10.487309225091446</v>
      </c>
      <c r="V295" s="1" t="b">
        <f t="shared" si="48"/>
        <v>0</v>
      </c>
      <c r="W295" s="1">
        <f t="shared" si="52"/>
        <v>-10.487309225091446</v>
      </c>
      <c r="X295" s="1" t="b">
        <f t="shared" si="49"/>
        <v>0</v>
      </c>
      <c r="Y295" s="1">
        <f t="shared" si="53"/>
        <v>0</v>
      </c>
      <c r="Z295" s="3">
        <f t="shared" si="50"/>
        <v>0</v>
      </c>
      <c r="AA295" s="1">
        <f t="shared" si="54"/>
        <v>0</v>
      </c>
    </row>
    <row r="296" spans="1:27" x14ac:dyDescent="0.25">
      <c r="A296">
        <v>287</v>
      </c>
      <c r="O296">
        <f t="shared" si="44"/>
        <v>287</v>
      </c>
      <c r="P296" s="1" t="b">
        <f t="shared" si="45"/>
        <v>0</v>
      </c>
      <c r="Q296" s="1" t="b">
        <f t="shared" si="46"/>
        <v>0</v>
      </c>
      <c r="T296" s="1">
        <f t="shared" si="51"/>
        <v>0</v>
      </c>
      <c r="U296" s="1">
        <f t="shared" si="47"/>
        <v>10.487309225091446</v>
      </c>
      <c r="V296" s="1" t="b">
        <f t="shared" si="48"/>
        <v>0</v>
      </c>
      <c r="W296" s="1">
        <f t="shared" si="52"/>
        <v>-10.487309225091446</v>
      </c>
      <c r="X296" s="1" t="b">
        <f t="shared" si="49"/>
        <v>0</v>
      </c>
      <c r="Y296" s="1">
        <f t="shared" si="53"/>
        <v>0</v>
      </c>
      <c r="Z296" s="3">
        <f t="shared" si="50"/>
        <v>0</v>
      </c>
      <c r="AA296" s="1">
        <f t="shared" si="54"/>
        <v>0</v>
      </c>
    </row>
    <row r="297" spans="1:27" x14ac:dyDescent="0.25">
      <c r="A297">
        <v>288</v>
      </c>
      <c r="O297">
        <f t="shared" si="44"/>
        <v>288</v>
      </c>
      <c r="P297" s="1" t="b">
        <f t="shared" si="45"/>
        <v>0</v>
      </c>
      <c r="Q297" s="1" t="b">
        <f t="shared" si="46"/>
        <v>0</v>
      </c>
      <c r="T297" s="1">
        <f t="shared" si="51"/>
        <v>0</v>
      </c>
      <c r="U297" s="1">
        <f t="shared" si="47"/>
        <v>10.487309225091446</v>
      </c>
      <c r="V297" s="1" t="b">
        <f t="shared" si="48"/>
        <v>0</v>
      </c>
      <c r="W297" s="1">
        <f t="shared" si="52"/>
        <v>-10.487309225091446</v>
      </c>
      <c r="X297" s="1" t="b">
        <f t="shared" si="49"/>
        <v>0</v>
      </c>
      <c r="Y297" s="1">
        <f t="shared" si="53"/>
        <v>0</v>
      </c>
      <c r="Z297" s="3">
        <f t="shared" si="50"/>
        <v>0</v>
      </c>
      <c r="AA297" s="1">
        <f t="shared" si="54"/>
        <v>0</v>
      </c>
    </row>
    <row r="298" spans="1:27" x14ac:dyDescent="0.25">
      <c r="A298">
        <v>289</v>
      </c>
      <c r="O298">
        <f t="shared" si="44"/>
        <v>289</v>
      </c>
      <c r="P298" s="1" t="b">
        <f t="shared" si="45"/>
        <v>0</v>
      </c>
      <c r="Q298" s="1" t="b">
        <f t="shared" si="46"/>
        <v>0</v>
      </c>
      <c r="T298" s="1">
        <f t="shared" si="51"/>
        <v>0</v>
      </c>
      <c r="U298" s="1">
        <f t="shared" si="47"/>
        <v>10.487309225091446</v>
      </c>
      <c r="V298" s="1" t="b">
        <f t="shared" si="48"/>
        <v>0</v>
      </c>
      <c r="W298" s="1">
        <f t="shared" si="52"/>
        <v>-10.487309225091446</v>
      </c>
      <c r="X298" s="1" t="b">
        <f t="shared" si="49"/>
        <v>0</v>
      </c>
      <c r="Y298" s="1">
        <f t="shared" si="53"/>
        <v>0</v>
      </c>
      <c r="Z298" s="3">
        <f t="shared" si="50"/>
        <v>0</v>
      </c>
      <c r="AA298" s="1">
        <f t="shared" si="54"/>
        <v>0</v>
      </c>
    </row>
    <row r="299" spans="1:27" x14ac:dyDescent="0.25">
      <c r="A299">
        <v>290</v>
      </c>
      <c r="O299">
        <f t="shared" si="44"/>
        <v>290</v>
      </c>
      <c r="P299" s="1" t="b">
        <f t="shared" si="45"/>
        <v>0</v>
      </c>
      <c r="Q299" s="1" t="b">
        <f t="shared" si="46"/>
        <v>0</v>
      </c>
      <c r="T299" s="1">
        <f t="shared" si="51"/>
        <v>0</v>
      </c>
      <c r="U299" s="1">
        <f t="shared" si="47"/>
        <v>10.487309225091446</v>
      </c>
      <c r="V299" s="1" t="b">
        <f t="shared" si="48"/>
        <v>0</v>
      </c>
      <c r="W299" s="1">
        <f t="shared" si="52"/>
        <v>-10.487309225091446</v>
      </c>
      <c r="X299" s="1" t="b">
        <f t="shared" si="49"/>
        <v>0</v>
      </c>
      <c r="Y299" s="1">
        <f t="shared" si="53"/>
        <v>0</v>
      </c>
      <c r="Z299" s="3">
        <f t="shared" si="50"/>
        <v>0</v>
      </c>
      <c r="AA299" s="1">
        <f t="shared" si="54"/>
        <v>0</v>
      </c>
    </row>
    <row r="300" spans="1:27" x14ac:dyDescent="0.25">
      <c r="A300">
        <v>291</v>
      </c>
      <c r="O300">
        <f t="shared" si="44"/>
        <v>291</v>
      </c>
      <c r="P300" s="1" t="b">
        <f t="shared" si="45"/>
        <v>0</v>
      </c>
      <c r="Q300" s="1" t="b">
        <f t="shared" si="46"/>
        <v>0</v>
      </c>
      <c r="T300" s="1">
        <f t="shared" si="51"/>
        <v>0</v>
      </c>
      <c r="U300" s="1">
        <f t="shared" si="47"/>
        <v>10.487309225091446</v>
      </c>
      <c r="V300" s="1" t="b">
        <f t="shared" si="48"/>
        <v>0</v>
      </c>
      <c r="W300" s="1">
        <f t="shared" si="52"/>
        <v>-10.487309225091446</v>
      </c>
      <c r="X300" s="1" t="b">
        <f t="shared" si="49"/>
        <v>0</v>
      </c>
      <c r="Y300" s="1">
        <f t="shared" si="53"/>
        <v>0</v>
      </c>
      <c r="Z300" s="3">
        <f t="shared" si="50"/>
        <v>0</v>
      </c>
      <c r="AA300" s="1">
        <f t="shared" si="54"/>
        <v>0</v>
      </c>
    </row>
    <row r="301" spans="1:27" x14ac:dyDescent="0.25">
      <c r="A301">
        <v>292</v>
      </c>
      <c r="O301">
        <f t="shared" si="44"/>
        <v>292</v>
      </c>
      <c r="P301" s="1" t="b">
        <f t="shared" si="45"/>
        <v>0</v>
      </c>
      <c r="Q301" s="1" t="b">
        <f t="shared" si="46"/>
        <v>0</v>
      </c>
      <c r="T301" s="1">
        <f t="shared" si="51"/>
        <v>0</v>
      </c>
      <c r="U301" s="1">
        <f t="shared" si="47"/>
        <v>10.487309225091446</v>
      </c>
      <c r="V301" s="1" t="b">
        <f t="shared" si="48"/>
        <v>0</v>
      </c>
      <c r="W301" s="1">
        <f t="shared" si="52"/>
        <v>-10.487309225091446</v>
      </c>
      <c r="X301" s="1" t="b">
        <f t="shared" si="49"/>
        <v>0</v>
      </c>
      <c r="Y301" s="1">
        <f t="shared" si="53"/>
        <v>0</v>
      </c>
      <c r="Z301" s="3">
        <f t="shared" si="50"/>
        <v>0</v>
      </c>
      <c r="AA301" s="1">
        <f t="shared" si="54"/>
        <v>0</v>
      </c>
    </row>
    <row r="302" spans="1:27" x14ac:dyDescent="0.25">
      <c r="A302">
        <v>293</v>
      </c>
      <c r="O302">
        <f t="shared" si="44"/>
        <v>293</v>
      </c>
      <c r="P302" s="1" t="b">
        <f t="shared" si="45"/>
        <v>0</v>
      </c>
      <c r="Q302" s="1" t="b">
        <f t="shared" si="46"/>
        <v>0</v>
      </c>
      <c r="T302" s="1">
        <f t="shared" si="51"/>
        <v>0</v>
      </c>
      <c r="U302" s="1">
        <f t="shared" si="47"/>
        <v>10.487309225091446</v>
      </c>
      <c r="V302" s="1" t="b">
        <f t="shared" si="48"/>
        <v>0</v>
      </c>
      <c r="W302" s="1">
        <f t="shared" si="52"/>
        <v>-10.487309225091446</v>
      </c>
      <c r="X302" s="1" t="b">
        <f t="shared" si="49"/>
        <v>0</v>
      </c>
      <c r="Y302" s="1">
        <f t="shared" si="53"/>
        <v>0</v>
      </c>
      <c r="Z302" s="3">
        <f t="shared" si="50"/>
        <v>0</v>
      </c>
      <c r="AA302" s="1">
        <f t="shared" si="54"/>
        <v>0</v>
      </c>
    </row>
    <row r="303" spans="1:27" x14ac:dyDescent="0.25">
      <c r="A303">
        <v>294</v>
      </c>
      <c r="O303">
        <f t="shared" si="44"/>
        <v>294</v>
      </c>
      <c r="P303" s="1" t="b">
        <f t="shared" si="45"/>
        <v>0</v>
      </c>
      <c r="Q303" s="1" t="b">
        <f t="shared" si="46"/>
        <v>0</v>
      </c>
      <c r="T303" s="1">
        <f t="shared" si="51"/>
        <v>0</v>
      </c>
      <c r="U303" s="1">
        <f t="shared" si="47"/>
        <v>10.487309225091446</v>
      </c>
      <c r="V303" s="1" t="b">
        <f t="shared" si="48"/>
        <v>0</v>
      </c>
      <c r="W303" s="1">
        <f t="shared" si="52"/>
        <v>-10.487309225091446</v>
      </c>
      <c r="X303" s="1" t="b">
        <f t="shared" si="49"/>
        <v>0</v>
      </c>
      <c r="Y303" s="1">
        <f t="shared" si="53"/>
        <v>0</v>
      </c>
      <c r="Z303" s="3">
        <f t="shared" si="50"/>
        <v>0</v>
      </c>
      <c r="AA303" s="1">
        <f t="shared" si="54"/>
        <v>0</v>
      </c>
    </row>
    <row r="304" spans="1:27" x14ac:dyDescent="0.25">
      <c r="A304">
        <v>295</v>
      </c>
      <c r="O304">
        <f t="shared" si="44"/>
        <v>295</v>
      </c>
      <c r="P304" s="1" t="b">
        <f t="shared" si="45"/>
        <v>0</v>
      </c>
      <c r="Q304" s="1" t="b">
        <f t="shared" si="46"/>
        <v>0</v>
      </c>
      <c r="T304" s="1">
        <f t="shared" si="51"/>
        <v>0</v>
      </c>
      <c r="U304" s="1">
        <f t="shared" si="47"/>
        <v>10.487309225091446</v>
      </c>
      <c r="V304" s="1" t="b">
        <f t="shared" si="48"/>
        <v>0</v>
      </c>
      <c r="W304" s="1">
        <f t="shared" si="52"/>
        <v>-10.487309225091446</v>
      </c>
      <c r="X304" s="1" t="b">
        <f t="shared" si="49"/>
        <v>0</v>
      </c>
      <c r="Y304" s="1">
        <f t="shared" si="53"/>
        <v>0</v>
      </c>
      <c r="Z304" s="3">
        <f t="shared" si="50"/>
        <v>0</v>
      </c>
      <c r="AA304" s="1">
        <f t="shared" si="54"/>
        <v>0</v>
      </c>
    </row>
    <row r="305" spans="1:27" x14ac:dyDescent="0.25">
      <c r="A305">
        <v>296</v>
      </c>
      <c r="O305">
        <f t="shared" si="44"/>
        <v>296</v>
      </c>
      <c r="P305" s="1" t="b">
        <f t="shared" si="45"/>
        <v>0</v>
      </c>
      <c r="Q305" s="1" t="b">
        <f t="shared" si="46"/>
        <v>0</v>
      </c>
      <c r="T305" s="1">
        <f t="shared" si="51"/>
        <v>0</v>
      </c>
      <c r="U305" s="1">
        <f t="shared" si="47"/>
        <v>10.487309225091446</v>
      </c>
      <c r="V305" s="1" t="b">
        <f t="shared" si="48"/>
        <v>0</v>
      </c>
      <c r="W305" s="1">
        <f t="shared" si="52"/>
        <v>-10.487309225091446</v>
      </c>
      <c r="X305" s="1" t="b">
        <f t="shared" si="49"/>
        <v>0</v>
      </c>
      <c r="Y305" s="1">
        <f t="shared" si="53"/>
        <v>0</v>
      </c>
      <c r="Z305" s="3">
        <f t="shared" si="50"/>
        <v>0</v>
      </c>
      <c r="AA305" s="1">
        <f t="shared" si="54"/>
        <v>0</v>
      </c>
    </row>
    <row r="306" spans="1:27" x14ac:dyDescent="0.25">
      <c r="A306">
        <v>297</v>
      </c>
      <c r="O306">
        <f t="shared" si="44"/>
        <v>297</v>
      </c>
      <c r="P306" s="1" t="b">
        <f t="shared" si="45"/>
        <v>0</v>
      </c>
      <c r="Q306" s="1" t="b">
        <f t="shared" si="46"/>
        <v>0</v>
      </c>
      <c r="T306" s="1">
        <f t="shared" si="51"/>
        <v>0</v>
      </c>
      <c r="U306" s="1">
        <f t="shared" si="47"/>
        <v>10.487309225091446</v>
      </c>
      <c r="V306" s="1" t="b">
        <f t="shared" si="48"/>
        <v>0</v>
      </c>
      <c r="W306" s="1">
        <f t="shared" si="52"/>
        <v>-10.487309225091446</v>
      </c>
      <c r="X306" s="1" t="b">
        <f t="shared" si="49"/>
        <v>0</v>
      </c>
      <c r="Y306" s="1">
        <f t="shared" si="53"/>
        <v>0</v>
      </c>
      <c r="Z306" s="3">
        <f t="shared" si="50"/>
        <v>0</v>
      </c>
      <c r="AA306" s="1">
        <f t="shared" si="54"/>
        <v>0</v>
      </c>
    </row>
    <row r="307" spans="1:27" x14ac:dyDescent="0.25">
      <c r="A307">
        <v>298</v>
      </c>
      <c r="O307">
        <f t="shared" si="44"/>
        <v>298</v>
      </c>
      <c r="P307" s="1" t="b">
        <f t="shared" si="45"/>
        <v>0</v>
      </c>
      <c r="Q307" s="1" t="b">
        <f t="shared" si="46"/>
        <v>0</v>
      </c>
      <c r="T307" s="1">
        <f t="shared" si="51"/>
        <v>0</v>
      </c>
      <c r="U307" s="1">
        <f t="shared" si="47"/>
        <v>10.487309225091446</v>
      </c>
      <c r="V307" s="1" t="b">
        <f t="shared" si="48"/>
        <v>0</v>
      </c>
      <c r="W307" s="1">
        <f t="shared" si="52"/>
        <v>-10.487309225091446</v>
      </c>
      <c r="X307" s="1" t="b">
        <f t="shared" si="49"/>
        <v>0</v>
      </c>
      <c r="Y307" s="1">
        <f t="shared" si="53"/>
        <v>0</v>
      </c>
      <c r="Z307" s="3">
        <f t="shared" si="50"/>
        <v>0</v>
      </c>
      <c r="AA307" s="1">
        <f t="shared" si="54"/>
        <v>0</v>
      </c>
    </row>
    <row r="308" spans="1:27" x14ac:dyDescent="0.25">
      <c r="A308">
        <v>299</v>
      </c>
      <c r="O308">
        <f t="shared" si="44"/>
        <v>299</v>
      </c>
      <c r="P308" s="1" t="b">
        <f t="shared" si="45"/>
        <v>0</v>
      </c>
      <c r="Q308" s="1" t="b">
        <f t="shared" si="46"/>
        <v>0</v>
      </c>
      <c r="T308" s="1">
        <f t="shared" si="51"/>
        <v>0</v>
      </c>
      <c r="U308" s="1">
        <f t="shared" si="47"/>
        <v>10.487309225091446</v>
      </c>
      <c r="V308" s="1" t="b">
        <f t="shared" si="48"/>
        <v>0</v>
      </c>
      <c r="W308" s="1">
        <f t="shared" si="52"/>
        <v>-10.487309225091446</v>
      </c>
      <c r="X308" s="1" t="b">
        <f t="shared" si="49"/>
        <v>0</v>
      </c>
      <c r="Y308" s="1">
        <f t="shared" si="53"/>
        <v>0</v>
      </c>
      <c r="Z308" s="3">
        <f t="shared" si="50"/>
        <v>0</v>
      </c>
      <c r="AA308" s="1">
        <f t="shared" si="54"/>
        <v>0</v>
      </c>
    </row>
    <row r="309" spans="1:27" x14ac:dyDescent="0.25">
      <c r="A309">
        <v>300</v>
      </c>
      <c r="O309">
        <f t="shared" si="44"/>
        <v>300</v>
      </c>
      <c r="P309" s="1" t="b">
        <f t="shared" si="45"/>
        <v>0</v>
      </c>
      <c r="Q309" s="1" t="b">
        <f t="shared" si="46"/>
        <v>0</v>
      </c>
      <c r="T309" s="1">
        <f t="shared" si="51"/>
        <v>0</v>
      </c>
      <c r="U309" s="1">
        <f t="shared" si="47"/>
        <v>10.487309225091446</v>
      </c>
      <c r="V309" s="1" t="b">
        <f t="shared" si="48"/>
        <v>0</v>
      </c>
      <c r="W309" s="1">
        <f t="shared" si="52"/>
        <v>-10.487309225091446</v>
      </c>
      <c r="X309" s="1" t="b">
        <f t="shared" si="49"/>
        <v>0</v>
      </c>
      <c r="Y309" s="1">
        <f t="shared" si="53"/>
        <v>0</v>
      </c>
      <c r="Z309" s="3">
        <f t="shared" si="50"/>
        <v>0</v>
      </c>
      <c r="AA309" s="1">
        <f t="shared" si="54"/>
        <v>0</v>
      </c>
    </row>
    <row r="310" spans="1:27" x14ac:dyDescent="0.25">
      <c r="A310">
        <v>301</v>
      </c>
      <c r="O310">
        <f t="shared" si="44"/>
        <v>301</v>
      </c>
      <c r="P310" s="1" t="b">
        <f t="shared" si="45"/>
        <v>0</v>
      </c>
      <c r="Q310" s="1" t="b">
        <f t="shared" si="46"/>
        <v>0</v>
      </c>
      <c r="T310" s="1">
        <f t="shared" si="51"/>
        <v>0</v>
      </c>
      <c r="U310" s="1">
        <f t="shared" si="47"/>
        <v>10.487309225091446</v>
      </c>
      <c r="V310" s="1" t="b">
        <f t="shared" si="48"/>
        <v>0</v>
      </c>
      <c r="W310" s="1">
        <f t="shared" si="52"/>
        <v>-10.487309225091446</v>
      </c>
      <c r="X310" s="1" t="b">
        <f t="shared" si="49"/>
        <v>0</v>
      </c>
      <c r="Y310" s="1">
        <f t="shared" si="53"/>
        <v>0</v>
      </c>
      <c r="Z310" s="3">
        <f t="shared" si="50"/>
        <v>0</v>
      </c>
      <c r="AA310" s="1">
        <f t="shared" si="54"/>
        <v>0</v>
      </c>
    </row>
    <row r="311" spans="1:27" x14ac:dyDescent="0.25">
      <c r="A311">
        <v>302</v>
      </c>
      <c r="O311">
        <f t="shared" si="44"/>
        <v>302</v>
      </c>
      <c r="P311" s="1" t="b">
        <f t="shared" si="45"/>
        <v>0</v>
      </c>
      <c r="Q311" s="1" t="b">
        <f t="shared" si="46"/>
        <v>0</v>
      </c>
      <c r="T311" s="1">
        <f t="shared" si="51"/>
        <v>0</v>
      </c>
      <c r="U311" s="1">
        <f t="shared" si="47"/>
        <v>10.487309225091446</v>
      </c>
      <c r="V311" s="1" t="b">
        <f t="shared" si="48"/>
        <v>0</v>
      </c>
      <c r="W311" s="1">
        <f t="shared" si="52"/>
        <v>-10.487309225091446</v>
      </c>
      <c r="X311" s="1" t="b">
        <f t="shared" si="49"/>
        <v>0</v>
      </c>
      <c r="Y311" s="1">
        <f t="shared" si="53"/>
        <v>0</v>
      </c>
      <c r="Z311" s="3">
        <f t="shared" si="50"/>
        <v>0</v>
      </c>
      <c r="AA311" s="1">
        <f t="shared" si="54"/>
        <v>0</v>
      </c>
    </row>
    <row r="312" spans="1:27" x14ac:dyDescent="0.25">
      <c r="A312">
        <v>303</v>
      </c>
      <c r="O312">
        <f t="shared" si="44"/>
        <v>303</v>
      </c>
      <c r="P312" s="1" t="b">
        <f t="shared" si="45"/>
        <v>0</v>
      </c>
      <c r="Q312" s="1" t="b">
        <f t="shared" si="46"/>
        <v>0</v>
      </c>
      <c r="T312" s="1">
        <f t="shared" si="51"/>
        <v>0</v>
      </c>
      <c r="U312" s="1">
        <f t="shared" si="47"/>
        <v>10.487309225091446</v>
      </c>
      <c r="V312" s="1" t="b">
        <f t="shared" si="48"/>
        <v>0</v>
      </c>
      <c r="W312" s="1">
        <f t="shared" si="52"/>
        <v>-10.487309225091446</v>
      </c>
      <c r="X312" s="1" t="b">
        <f t="shared" si="49"/>
        <v>0</v>
      </c>
      <c r="Y312" s="1">
        <f t="shared" si="53"/>
        <v>0</v>
      </c>
      <c r="Z312" s="3">
        <f t="shared" si="50"/>
        <v>0</v>
      </c>
      <c r="AA312" s="1">
        <f t="shared" si="54"/>
        <v>0</v>
      </c>
    </row>
    <row r="313" spans="1:27" x14ac:dyDescent="0.25">
      <c r="A313">
        <v>304</v>
      </c>
      <c r="O313">
        <f t="shared" si="44"/>
        <v>304</v>
      </c>
      <c r="P313" s="1" t="b">
        <f t="shared" si="45"/>
        <v>0</v>
      </c>
      <c r="Q313" s="1" t="b">
        <f t="shared" si="46"/>
        <v>0</v>
      </c>
      <c r="T313" s="1">
        <f t="shared" si="51"/>
        <v>0</v>
      </c>
      <c r="U313" s="1">
        <f t="shared" si="47"/>
        <v>10.487309225091446</v>
      </c>
      <c r="V313" s="1" t="b">
        <f t="shared" si="48"/>
        <v>0</v>
      </c>
      <c r="W313" s="1">
        <f t="shared" si="52"/>
        <v>-10.487309225091446</v>
      </c>
      <c r="X313" s="1" t="b">
        <f t="shared" si="49"/>
        <v>0</v>
      </c>
      <c r="Y313" s="1">
        <f t="shared" si="53"/>
        <v>0</v>
      </c>
      <c r="Z313" s="3">
        <f t="shared" si="50"/>
        <v>0</v>
      </c>
      <c r="AA313" s="1">
        <f t="shared" si="54"/>
        <v>0</v>
      </c>
    </row>
    <row r="314" spans="1:27" x14ac:dyDescent="0.25">
      <c r="A314">
        <v>305</v>
      </c>
      <c r="O314">
        <f t="shared" si="44"/>
        <v>305</v>
      </c>
      <c r="P314" s="1" t="b">
        <f t="shared" si="45"/>
        <v>0</v>
      </c>
      <c r="Q314" s="1" t="b">
        <f t="shared" si="46"/>
        <v>0</v>
      </c>
      <c r="T314" s="1">
        <f t="shared" si="51"/>
        <v>0</v>
      </c>
      <c r="U314" s="1">
        <f t="shared" si="47"/>
        <v>10.487309225091446</v>
      </c>
      <c r="V314" s="1" t="b">
        <f t="shared" si="48"/>
        <v>0</v>
      </c>
      <c r="W314" s="1">
        <f t="shared" si="52"/>
        <v>-10.487309225091446</v>
      </c>
      <c r="X314" s="1" t="b">
        <f t="shared" si="49"/>
        <v>0</v>
      </c>
      <c r="Y314" s="1">
        <f t="shared" si="53"/>
        <v>0</v>
      </c>
      <c r="Z314" s="3">
        <f t="shared" si="50"/>
        <v>0</v>
      </c>
      <c r="AA314" s="1">
        <f t="shared" si="54"/>
        <v>0</v>
      </c>
    </row>
    <row r="315" spans="1:27" x14ac:dyDescent="0.25">
      <c r="A315">
        <v>306</v>
      </c>
      <c r="O315">
        <f t="shared" si="44"/>
        <v>306</v>
      </c>
      <c r="P315" s="1" t="b">
        <f t="shared" si="45"/>
        <v>0</v>
      </c>
      <c r="Q315" s="1" t="b">
        <f t="shared" si="46"/>
        <v>0</v>
      </c>
      <c r="T315" s="1">
        <f t="shared" si="51"/>
        <v>0</v>
      </c>
      <c r="U315" s="1">
        <f t="shared" si="47"/>
        <v>10.487309225091446</v>
      </c>
      <c r="V315" s="1" t="b">
        <f t="shared" si="48"/>
        <v>0</v>
      </c>
      <c r="W315" s="1">
        <f t="shared" si="52"/>
        <v>-10.487309225091446</v>
      </c>
      <c r="X315" s="1" t="b">
        <f t="shared" si="49"/>
        <v>0</v>
      </c>
      <c r="Y315" s="1">
        <f t="shared" si="53"/>
        <v>0</v>
      </c>
      <c r="Z315" s="3">
        <f t="shared" si="50"/>
        <v>0</v>
      </c>
      <c r="AA315" s="1">
        <f t="shared" si="54"/>
        <v>0</v>
      </c>
    </row>
    <row r="316" spans="1:27" x14ac:dyDescent="0.25">
      <c r="A316">
        <v>307</v>
      </c>
      <c r="O316">
        <f t="shared" si="44"/>
        <v>307</v>
      </c>
      <c r="P316" s="1" t="b">
        <f t="shared" si="45"/>
        <v>0</v>
      </c>
      <c r="Q316" s="1" t="b">
        <f t="shared" si="46"/>
        <v>0</v>
      </c>
      <c r="T316" s="1">
        <f t="shared" si="51"/>
        <v>0</v>
      </c>
      <c r="U316" s="1">
        <f t="shared" si="47"/>
        <v>10.487309225091446</v>
      </c>
      <c r="V316" s="1" t="b">
        <f t="shared" si="48"/>
        <v>0</v>
      </c>
      <c r="W316" s="1">
        <f t="shared" si="52"/>
        <v>-10.487309225091446</v>
      </c>
      <c r="X316" s="1" t="b">
        <f t="shared" si="49"/>
        <v>0</v>
      </c>
      <c r="Y316" s="1">
        <f t="shared" si="53"/>
        <v>0</v>
      </c>
      <c r="Z316" s="3">
        <f t="shared" si="50"/>
        <v>0</v>
      </c>
      <c r="AA316" s="1">
        <f t="shared" si="54"/>
        <v>0</v>
      </c>
    </row>
    <row r="317" spans="1:27" x14ac:dyDescent="0.25">
      <c r="A317">
        <v>308</v>
      </c>
      <c r="O317">
        <f t="shared" si="44"/>
        <v>308</v>
      </c>
      <c r="P317" s="1" t="b">
        <f t="shared" si="45"/>
        <v>0</v>
      </c>
      <c r="Q317" s="1" t="b">
        <f t="shared" si="46"/>
        <v>0</v>
      </c>
      <c r="T317" s="1">
        <f t="shared" si="51"/>
        <v>0</v>
      </c>
      <c r="U317" s="1">
        <f t="shared" si="47"/>
        <v>10.487309225091446</v>
      </c>
      <c r="V317" s="1" t="b">
        <f t="shared" si="48"/>
        <v>0</v>
      </c>
      <c r="W317" s="1">
        <f t="shared" si="52"/>
        <v>-10.487309225091446</v>
      </c>
      <c r="X317" s="1" t="b">
        <f t="shared" si="49"/>
        <v>0</v>
      </c>
      <c r="Y317" s="1">
        <f t="shared" si="53"/>
        <v>0</v>
      </c>
      <c r="Z317" s="3">
        <f t="shared" si="50"/>
        <v>0</v>
      </c>
      <c r="AA317" s="1">
        <f t="shared" si="54"/>
        <v>0</v>
      </c>
    </row>
    <row r="318" spans="1:27" x14ac:dyDescent="0.25">
      <c r="A318">
        <v>309</v>
      </c>
      <c r="O318">
        <f t="shared" si="44"/>
        <v>309</v>
      </c>
      <c r="P318" s="1" t="b">
        <f t="shared" si="45"/>
        <v>0</v>
      </c>
      <c r="Q318" s="1" t="b">
        <f t="shared" si="46"/>
        <v>0</v>
      </c>
      <c r="T318" s="1">
        <f t="shared" si="51"/>
        <v>0</v>
      </c>
      <c r="U318" s="1">
        <f t="shared" si="47"/>
        <v>10.487309225091446</v>
      </c>
      <c r="V318" s="1" t="b">
        <f t="shared" si="48"/>
        <v>0</v>
      </c>
      <c r="W318" s="1">
        <f t="shared" si="52"/>
        <v>-10.487309225091446</v>
      </c>
      <c r="X318" s="1" t="b">
        <f t="shared" si="49"/>
        <v>0</v>
      </c>
      <c r="Y318" s="1">
        <f t="shared" si="53"/>
        <v>0</v>
      </c>
      <c r="Z318" s="3">
        <f t="shared" si="50"/>
        <v>0</v>
      </c>
      <c r="AA318" s="1">
        <f t="shared" si="54"/>
        <v>0</v>
      </c>
    </row>
    <row r="319" spans="1:27" x14ac:dyDescent="0.25">
      <c r="A319">
        <v>310</v>
      </c>
      <c r="O319">
        <f t="shared" si="44"/>
        <v>310</v>
      </c>
      <c r="P319" s="1" t="b">
        <f t="shared" si="45"/>
        <v>0</v>
      </c>
      <c r="Q319" s="1" t="b">
        <f t="shared" si="46"/>
        <v>0</v>
      </c>
      <c r="T319" s="1">
        <f t="shared" si="51"/>
        <v>0</v>
      </c>
      <c r="U319" s="1">
        <f t="shared" si="47"/>
        <v>10.487309225091446</v>
      </c>
      <c r="V319" s="1" t="b">
        <f t="shared" si="48"/>
        <v>0</v>
      </c>
      <c r="W319" s="1">
        <f t="shared" si="52"/>
        <v>-10.487309225091446</v>
      </c>
      <c r="X319" s="1" t="b">
        <f t="shared" si="49"/>
        <v>0</v>
      </c>
      <c r="Y319" s="1">
        <f t="shared" si="53"/>
        <v>0</v>
      </c>
      <c r="Z319" s="3">
        <f t="shared" si="50"/>
        <v>0</v>
      </c>
      <c r="AA319" s="1">
        <f t="shared" si="54"/>
        <v>0</v>
      </c>
    </row>
    <row r="320" spans="1:27" x14ac:dyDescent="0.25">
      <c r="A320">
        <v>311</v>
      </c>
      <c r="O320">
        <f t="shared" si="44"/>
        <v>311</v>
      </c>
      <c r="P320" s="1" t="b">
        <f t="shared" si="45"/>
        <v>0</v>
      </c>
      <c r="Q320" s="1" t="b">
        <f t="shared" si="46"/>
        <v>0</v>
      </c>
      <c r="T320" s="1">
        <f t="shared" si="51"/>
        <v>0</v>
      </c>
      <c r="U320" s="1">
        <f t="shared" si="47"/>
        <v>10.487309225091446</v>
      </c>
      <c r="V320" s="1" t="b">
        <f t="shared" si="48"/>
        <v>0</v>
      </c>
      <c r="W320" s="1">
        <f t="shared" si="52"/>
        <v>-10.487309225091446</v>
      </c>
      <c r="X320" s="1" t="b">
        <f t="shared" si="49"/>
        <v>0</v>
      </c>
      <c r="Y320" s="1">
        <f t="shared" si="53"/>
        <v>0</v>
      </c>
      <c r="Z320" s="3">
        <f t="shared" si="50"/>
        <v>0</v>
      </c>
      <c r="AA320" s="1">
        <f t="shared" si="54"/>
        <v>0</v>
      </c>
    </row>
    <row r="321" spans="1:27" x14ac:dyDescent="0.25">
      <c r="A321">
        <v>312</v>
      </c>
      <c r="O321">
        <f t="shared" si="44"/>
        <v>312</v>
      </c>
      <c r="P321" s="1" t="b">
        <f t="shared" si="45"/>
        <v>0</v>
      </c>
      <c r="Q321" s="1" t="b">
        <f t="shared" si="46"/>
        <v>0</v>
      </c>
      <c r="T321" s="1">
        <f t="shared" si="51"/>
        <v>0</v>
      </c>
      <c r="U321" s="1">
        <f t="shared" si="47"/>
        <v>10.487309225091446</v>
      </c>
      <c r="V321" s="1" t="b">
        <f t="shared" si="48"/>
        <v>0</v>
      </c>
      <c r="W321" s="1">
        <f t="shared" si="52"/>
        <v>-10.487309225091446</v>
      </c>
      <c r="X321" s="1" t="b">
        <f t="shared" si="49"/>
        <v>0</v>
      </c>
      <c r="Y321" s="1">
        <f t="shared" si="53"/>
        <v>0</v>
      </c>
      <c r="Z321" s="3">
        <f t="shared" si="50"/>
        <v>0</v>
      </c>
      <c r="AA321" s="1">
        <f t="shared" si="54"/>
        <v>0</v>
      </c>
    </row>
    <row r="322" spans="1:27" x14ac:dyDescent="0.25">
      <c r="A322">
        <v>313</v>
      </c>
      <c r="O322">
        <f t="shared" si="44"/>
        <v>313</v>
      </c>
      <c r="P322" s="1" t="b">
        <f t="shared" si="45"/>
        <v>0</v>
      </c>
      <c r="Q322" s="1" t="b">
        <f t="shared" si="46"/>
        <v>0</v>
      </c>
      <c r="T322" s="1">
        <f t="shared" si="51"/>
        <v>0</v>
      </c>
      <c r="U322" s="1">
        <f t="shared" si="47"/>
        <v>10.487309225091446</v>
      </c>
      <c r="V322" s="1" t="b">
        <f t="shared" si="48"/>
        <v>0</v>
      </c>
      <c r="W322" s="1">
        <f t="shared" si="52"/>
        <v>-10.487309225091446</v>
      </c>
      <c r="X322" s="1" t="b">
        <f t="shared" si="49"/>
        <v>0</v>
      </c>
      <c r="Y322" s="1">
        <f t="shared" si="53"/>
        <v>0</v>
      </c>
      <c r="Z322" s="3">
        <f t="shared" si="50"/>
        <v>0</v>
      </c>
      <c r="AA322" s="1">
        <f t="shared" si="54"/>
        <v>0</v>
      </c>
    </row>
    <row r="323" spans="1:27" x14ac:dyDescent="0.25">
      <c r="A323">
        <v>314</v>
      </c>
      <c r="O323">
        <f t="shared" si="44"/>
        <v>314</v>
      </c>
      <c r="P323" s="1" t="b">
        <f t="shared" si="45"/>
        <v>0</v>
      </c>
      <c r="Q323" s="1" t="b">
        <f t="shared" si="46"/>
        <v>0</v>
      </c>
      <c r="T323" s="1">
        <f t="shared" si="51"/>
        <v>0</v>
      </c>
      <c r="U323" s="1">
        <f t="shared" si="47"/>
        <v>10.487309225091446</v>
      </c>
      <c r="V323" s="1" t="b">
        <f t="shared" si="48"/>
        <v>0</v>
      </c>
      <c r="W323" s="1">
        <f t="shared" si="52"/>
        <v>-10.487309225091446</v>
      </c>
      <c r="X323" s="1" t="b">
        <f t="shared" si="49"/>
        <v>0</v>
      </c>
      <c r="Y323" s="1">
        <f t="shared" si="53"/>
        <v>0</v>
      </c>
      <c r="Z323" s="3">
        <f t="shared" si="50"/>
        <v>0</v>
      </c>
      <c r="AA323" s="1">
        <f t="shared" si="54"/>
        <v>0</v>
      </c>
    </row>
    <row r="324" spans="1:27" x14ac:dyDescent="0.25">
      <c r="A324">
        <v>315</v>
      </c>
      <c r="O324">
        <f t="shared" si="44"/>
        <v>315</v>
      </c>
      <c r="P324" s="1" t="b">
        <f t="shared" si="45"/>
        <v>0</v>
      </c>
      <c r="Q324" s="1" t="b">
        <f t="shared" si="46"/>
        <v>0</v>
      </c>
      <c r="T324" s="1">
        <f t="shared" si="51"/>
        <v>0</v>
      </c>
      <c r="U324" s="1">
        <f t="shared" si="47"/>
        <v>10.487309225091446</v>
      </c>
      <c r="V324" s="1" t="b">
        <f t="shared" si="48"/>
        <v>0</v>
      </c>
      <c r="W324" s="1">
        <f t="shared" si="52"/>
        <v>-10.487309225091446</v>
      </c>
      <c r="X324" s="1" t="b">
        <f t="shared" si="49"/>
        <v>0</v>
      </c>
      <c r="Y324" s="1">
        <f t="shared" si="53"/>
        <v>0</v>
      </c>
      <c r="Z324" s="3">
        <f t="shared" si="50"/>
        <v>0</v>
      </c>
      <c r="AA324" s="1">
        <f t="shared" si="54"/>
        <v>0</v>
      </c>
    </row>
    <row r="325" spans="1:27" x14ac:dyDescent="0.25">
      <c r="A325">
        <v>316</v>
      </c>
      <c r="O325">
        <f t="shared" si="44"/>
        <v>316</v>
      </c>
      <c r="P325" s="1" t="b">
        <f t="shared" si="45"/>
        <v>0</v>
      </c>
      <c r="Q325" s="1" t="b">
        <f t="shared" si="46"/>
        <v>0</v>
      </c>
      <c r="T325" s="1">
        <f t="shared" si="51"/>
        <v>0</v>
      </c>
      <c r="U325" s="1">
        <f t="shared" si="47"/>
        <v>10.487309225091446</v>
      </c>
      <c r="V325" s="1" t="b">
        <f t="shared" si="48"/>
        <v>0</v>
      </c>
      <c r="W325" s="1">
        <f t="shared" si="52"/>
        <v>-10.487309225091446</v>
      </c>
      <c r="X325" s="1" t="b">
        <f t="shared" si="49"/>
        <v>0</v>
      </c>
      <c r="Y325" s="1">
        <f t="shared" si="53"/>
        <v>0</v>
      </c>
      <c r="Z325" s="3">
        <f t="shared" si="50"/>
        <v>0</v>
      </c>
      <c r="AA325" s="1">
        <f t="shared" si="54"/>
        <v>0</v>
      </c>
    </row>
    <row r="326" spans="1:27" x14ac:dyDescent="0.25">
      <c r="A326">
        <v>317</v>
      </c>
      <c r="O326">
        <f t="shared" si="44"/>
        <v>317</v>
      </c>
      <c r="P326" s="1" t="b">
        <f t="shared" si="45"/>
        <v>0</v>
      </c>
      <c r="Q326" s="1" t="b">
        <f t="shared" si="46"/>
        <v>0</v>
      </c>
      <c r="T326" s="1">
        <f t="shared" si="51"/>
        <v>0</v>
      </c>
      <c r="U326" s="1">
        <f t="shared" si="47"/>
        <v>10.487309225091446</v>
      </c>
      <c r="V326" s="1" t="b">
        <f t="shared" si="48"/>
        <v>0</v>
      </c>
      <c r="W326" s="1">
        <f t="shared" si="52"/>
        <v>-10.487309225091446</v>
      </c>
      <c r="X326" s="1" t="b">
        <f t="shared" si="49"/>
        <v>0</v>
      </c>
      <c r="Y326" s="1">
        <f t="shared" si="53"/>
        <v>0</v>
      </c>
      <c r="Z326" s="3">
        <f t="shared" si="50"/>
        <v>0</v>
      </c>
      <c r="AA326" s="1">
        <f t="shared" si="54"/>
        <v>0</v>
      </c>
    </row>
    <row r="327" spans="1:27" x14ac:dyDescent="0.25">
      <c r="A327">
        <v>318</v>
      </c>
      <c r="O327">
        <f t="shared" si="44"/>
        <v>318</v>
      </c>
      <c r="P327" s="1" t="b">
        <f t="shared" si="45"/>
        <v>0</v>
      </c>
      <c r="Q327" s="1" t="b">
        <f t="shared" si="46"/>
        <v>0</v>
      </c>
      <c r="T327" s="1">
        <f t="shared" si="51"/>
        <v>0</v>
      </c>
      <c r="U327" s="1">
        <f t="shared" si="47"/>
        <v>10.487309225091446</v>
      </c>
      <c r="V327" s="1" t="b">
        <f t="shared" si="48"/>
        <v>0</v>
      </c>
      <c r="W327" s="1">
        <f t="shared" si="52"/>
        <v>-10.487309225091446</v>
      </c>
      <c r="X327" s="1" t="b">
        <f t="shared" si="49"/>
        <v>0</v>
      </c>
      <c r="Y327" s="1">
        <f t="shared" si="53"/>
        <v>0</v>
      </c>
      <c r="Z327" s="3">
        <f t="shared" si="50"/>
        <v>0</v>
      </c>
      <c r="AA327" s="1">
        <f t="shared" si="54"/>
        <v>0</v>
      </c>
    </row>
    <row r="328" spans="1:27" x14ac:dyDescent="0.25">
      <c r="A328">
        <v>319</v>
      </c>
      <c r="O328">
        <f t="shared" si="44"/>
        <v>319</v>
      </c>
      <c r="P328" s="1" t="b">
        <f t="shared" si="45"/>
        <v>0</v>
      </c>
      <c r="Q328" s="1" t="b">
        <f t="shared" si="46"/>
        <v>0</v>
      </c>
      <c r="T328" s="1">
        <f t="shared" si="51"/>
        <v>0</v>
      </c>
      <c r="U328" s="1">
        <f t="shared" si="47"/>
        <v>10.487309225091446</v>
      </c>
      <c r="V328" s="1" t="b">
        <f t="shared" si="48"/>
        <v>0</v>
      </c>
      <c r="W328" s="1">
        <f t="shared" si="52"/>
        <v>-10.487309225091446</v>
      </c>
      <c r="X328" s="1" t="b">
        <f t="shared" si="49"/>
        <v>0</v>
      </c>
      <c r="Y328" s="1">
        <f t="shared" si="53"/>
        <v>0</v>
      </c>
      <c r="Z328" s="3">
        <f t="shared" si="50"/>
        <v>0</v>
      </c>
      <c r="AA328" s="1">
        <f t="shared" si="54"/>
        <v>0</v>
      </c>
    </row>
    <row r="329" spans="1:27" x14ac:dyDescent="0.25">
      <c r="A329">
        <v>320</v>
      </c>
      <c r="O329">
        <f t="shared" si="44"/>
        <v>320</v>
      </c>
      <c r="P329" s="1" t="b">
        <f t="shared" si="45"/>
        <v>0</v>
      </c>
      <c r="Q329" s="1" t="b">
        <f t="shared" si="46"/>
        <v>0</v>
      </c>
      <c r="T329" s="1">
        <f t="shared" si="51"/>
        <v>0</v>
      </c>
      <c r="U329" s="1">
        <f t="shared" si="47"/>
        <v>10.487309225091446</v>
      </c>
      <c r="V329" s="1" t="b">
        <f t="shared" si="48"/>
        <v>0</v>
      </c>
      <c r="W329" s="1">
        <f t="shared" si="52"/>
        <v>-10.487309225091446</v>
      </c>
      <c r="X329" s="1" t="b">
        <f t="shared" si="49"/>
        <v>0</v>
      </c>
      <c r="Y329" s="1">
        <f t="shared" si="53"/>
        <v>0</v>
      </c>
      <c r="Z329" s="3">
        <f t="shared" si="50"/>
        <v>0</v>
      </c>
      <c r="AA329" s="1">
        <f t="shared" si="54"/>
        <v>0</v>
      </c>
    </row>
    <row r="330" spans="1:27" x14ac:dyDescent="0.25">
      <c r="A330">
        <v>321</v>
      </c>
      <c r="O330">
        <f t="shared" ref="O330:O393" si="55">A330</f>
        <v>321</v>
      </c>
      <c r="P330" s="1" t="b">
        <f t="shared" ref="P330:P393" si="56">V330</f>
        <v>0</v>
      </c>
      <c r="Q330" s="1" t="b">
        <f t="shared" ref="Q330:Q393" si="57">X330</f>
        <v>0</v>
      </c>
      <c r="T330" s="1">
        <f t="shared" si="51"/>
        <v>0</v>
      </c>
      <c r="U330" s="1">
        <f t="shared" ref="U330:U393" si="58">(B330*K$5)+K$6</f>
        <v>10.487309225091446</v>
      </c>
      <c r="V330" s="1" t="b">
        <f t="shared" ref="V330:V393" si="59">IF(U330=K$6,FALSE,U330)</f>
        <v>0</v>
      </c>
      <c r="W330" s="1">
        <f t="shared" si="52"/>
        <v>-10.487309225091446</v>
      </c>
      <c r="X330" s="1" t="b">
        <f t="shared" ref="X330:X393" si="60">IF(U330=K$6,FALSE,W330)</f>
        <v>0</v>
      </c>
      <c r="Y330" s="1">
        <f t="shared" si="53"/>
        <v>0</v>
      </c>
      <c r="Z330" s="3">
        <f t="shared" ref="Z330:Z393" si="61">IF(X331=FALSE,0,Y330)</f>
        <v>0</v>
      </c>
      <c r="AA330" s="1">
        <f t="shared" si="54"/>
        <v>0</v>
      </c>
    </row>
    <row r="331" spans="1:27" x14ac:dyDescent="0.25">
      <c r="A331">
        <v>322</v>
      </c>
      <c r="O331">
        <f t="shared" si="55"/>
        <v>322</v>
      </c>
      <c r="P331" s="1" t="b">
        <f t="shared" si="56"/>
        <v>0</v>
      </c>
      <c r="Q331" s="1" t="b">
        <f t="shared" si="57"/>
        <v>0</v>
      </c>
      <c r="T331" s="1">
        <f t="shared" ref="T331:T394" si="62">C331</f>
        <v>0</v>
      </c>
      <c r="U331" s="1">
        <f t="shared" si="58"/>
        <v>10.487309225091446</v>
      </c>
      <c r="V331" s="1" t="b">
        <f t="shared" si="59"/>
        <v>0</v>
      </c>
      <c r="W331" s="1">
        <f t="shared" ref="W331:W394" si="63">C331-U331</f>
        <v>-10.487309225091446</v>
      </c>
      <c r="X331" s="1" t="b">
        <f t="shared" si="60"/>
        <v>0</v>
      </c>
      <c r="Y331" s="1">
        <f t="shared" ref="Y331:Y394" si="64">(X331-X332)^2</f>
        <v>0</v>
      </c>
      <c r="Z331" s="3">
        <f t="shared" si="61"/>
        <v>0</v>
      </c>
      <c r="AA331" s="1">
        <f t="shared" ref="AA331:AA394" si="65">X331^2</f>
        <v>0</v>
      </c>
    </row>
    <row r="332" spans="1:27" x14ac:dyDescent="0.25">
      <c r="A332">
        <v>323</v>
      </c>
      <c r="O332">
        <f t="shared" si="55"/>
        <v>323</v>
      </c>
      <c r="P332" s="1" t="b">
        <f t="shared" si="56"/>
        <v>0</v>
      </c>
      <c r="Q332" s="1" t="b">
        <f t="shared" si="57"/>
        <v>0</v>
      </c>
      <c r="T332" s="1">
        <f t="shared" si="62"/>
        <v>0</v>
      </c>
      <c r="U332" s="1">
        <f t="shared" si="58"/>
        <v>10.487309225091446</v>
      </c>
      <c r="V332" s="1" t="b">
        <f t="shared" si="59"/>
        <v>0</v>
      </c>
      <c r="W332" s="1">
        <f t="shared" si="63"/>
        <v>-10.487309225091446</v>
      </c>
      <c r="X332" s="1" t="b">
        <f t="shared" si="60"/>
        <v>0</v>
      </c>
      <c r="Y332" s="1">
        <f t="shared" si="64"/>
        <v>0</v>
      </c>
      <c r="Z332" s="3">
        <f t="shared" si="61"/>
        <v>0</v>
      </c>
      <c r="AA332" s="1">
        <f t="shared" si="65"/>
        <v>0</v>
      </c>
    </row>
    <row r="333" spans="1:27" x14ac:dyDescent="0.25">
      <c r="A333">
        <v>324</v>
      </c>
      <c r="O333">
        <f t="shared" si="55"/>
        <v>324</v>
      </c>
      <c r="P333" s="1" t="b">
        <f t="shared" si="56"/>
        <v>0</v>
      </c>
      <c r="Q333" s="1" t="b">
        <f t="shared" si="57"/>
        <v>0</v>
      </c>
      <c r="T333" s="1">
        <f t="shared" si="62"/>
        <v>0</v>
      </c>
      <c r="U333" s="1">
        <f t="shared" si="58"/>
        <v>10.487309225091446</v>
      </c>
      <c r="V333" s="1" t="b">
        <f t="shared" si="59"/>
        <v>0</v>
      </c>
      <c r="W333" s="1">
        <f t="shared" si="63"/>
        <v>-10.487309225091446</v>
      </c>
      <c r="X333" s="1" t="b">
        <f t="shared" si="60"/>
        <v>0</v>
      </c>
      <c r="Y333" s="1">
        <f t="shared" si="64"/>
        <v>0</v>
      </c>
      <c r="Z333" s="3">
        <f t="shared" si="61"/>
        <v>0</v>
      </c>
      <c r="AA333" s="1">
        <f t="shared" si="65"/>
        <v>0</v>
      </c>
    </row>
    <row r="334" spans="1:27" x14ac:dyDescent="0.25">
      <c r="A334">
        <v>325</v>
      </c>
      <c r="O334">
        <f t="shared" si="55"/>
        <v>325</v>
      </c>
      <c r="P334" s="1" t="b">
        <f t="shared" si="56"/>
        <v>0</v>
      </c>
      <c r="Q334" s="1" t="b">
        <f t="shared" si="57"/>
        <v>0</v>
      </c>
      <c r="T334" s="1">
        <f t="shared" si="62"/>
        <v>0</v>
      </c>
      <c r="U334" s="1">
        <f t="shared" si="58"/>
        <v>10.487309225091446</v>
      </c>
      <c r="V334" s="1" t="b">
        <f t="shared" si="59"/>
        <v>0</v>
      </c>
      <c r="W334" s="1">
        <f t="shared" si="63"/>
        <v>-10.487309225091446</v>
      </c>
      <c r="X334" s="1" t="b">
        <f t="shared" si="60"/>
        <v>0</v>
      </c>
      <c r="Y334" s="1">
        <f t="shared" si="64"/>
        <v>0</v>
      </c>
      <c r="Z334" s="3">
        <f t="shared" si="61"/>
        <v>0</v>
      </c>
      <c r="AA334" s="1">
        <f t="shared" si="65"/>
        <v>0</v>
      </c>
    </row>
    <row r="335" spans="1:27" x14ac:dyDescent="0.25">
      <c r="A335">
        <v>326</v>
      </c>
      <c r="O335">
        <f t="shared" si="55"/>
        <v>326</v>
      </c>
      <c r="P335" s="1" t="b">
        <f t="shared" si="56"/>
        <v>0</v>
      </c>
      <c r="Q335" s="1" t="b">
        <f t="shared" si="57"/>
        <v>0</v>
      </c>
      <c r="T335" s="1">
        <f t="shared" si="62"/>
        <v>0</v>
      </c>
      <c r="U335" s="1">
        <f t="shared" si="58"/>
        <v>10.487309225091446</v>
      </c>
      <c r="V335" s="1" t="b">
        <f t="shared" si="59"/>
        <v>0</v>
      </c>
      <c r="W335" s="1">
        <f t="shared" si="63"/>
        <v>-10.487309225091446</v>
      </c>
      <c r="X335" s="1" t="b">
        <f t="shared" si="60"/>
        <v>0</v>
      </c>
      <c r="Y335" s="1">
        <f t="shared" si="64"/>
        <v>0</v>
      </c>
      <c r="Z335" s="3">
        <f t="shared" si="61"/>
        <v>0</v>
      </c>
      <c r="AA335" s="1">
        <f t="shared" si="65"/>
        <v>0</v>
      </c>
    </row>
    <row r="336" spans="1:27" x14ac:dyDescent="0.25">
      <c r="A336">
        <v>327</v>
      </c>
      <c r="O336">
        <f t="shared" si="55"/>
        <v>327</v>
      </c>
      <c r="P336" s="1" t="b">
        <f t="shared" si="56"/>
        <v>0</v>
      </c>
      <c r="Q336" s="1" t="b">
        <f t="shared" si="57"/>
        <v>0</v>
      </c>
      <c r="T336" s="1">
        <f t="shared" si="62"/>
        <v>0</v>
      </c>
      <c r="U336" s="1">
        <f t="shared" si="58"/>
        <v>10.487309225091446</v>
      </c>
      <c r="V336" s="1" t="b">
        <f t="shared" si="59"/>
        <v>0</v>
      </c>
      <c r="W336" s="1">
        <f t="shared" si="63"/>
        <v>-10.487309225091446</v>
      </c>
      <c r="X336" s="1" t="b">
        <f t="shared" si="60"/>
        <v>0</v>
      </c>
      <c r="Y336" s="1">
        <f t="shared" si="64"/>
        <v>0</v>
      </c>
      <c r="Z336" s="3">
        <f t="shared" si="61"/>
        <v>0</v>
      </c>
      <c r="AA336" s="1">
        <f t="shared" si="65"/>
        <v>0</v>
      </c>
    </row>
    <row r="337" spans="1:27" x14ac:dyDescent="0.25">
      <c r="A337">
        <v>328</v>
      </c>
      <c r="O337">
        <f t="shared" si="55"/>
        <v>328</v>
      </c>
      <c r="P337" s="1" t="b">
        <f t="shared" si="56"/>
        <v>0</v>
      </c>
      <c r="Q337" s="1" t="b">
        <f t="shared" si="57"/>
        <v>0</v>
      </c>
      <c r="T337" s="1">
        <f t="shared" si="62"/>
        <v>0</v>
      </c>
      <c r="U337" s="1">
        <f t="shared" si="58"/>
        <v>10.487309225091446</v>
      </c>
      <c r="V337" s="1" t="b">
        <f t="shared" si="59"/>
        <v>0</v>
      </c>
      <c r="W337" s="1">
        <f t="shared" si="63"/>
        <v>-10.487309225091446</v>
      </c>
      <c r="X337" s="1" t="b">
        <f t="shared" si="60"/>
        <v>0</v>
      </c>
      <c r="Y337" s="1">
        <f t="shared" si="64"/>
        <v>0</v>
      </c>
      <c r="Z337" s="3">
        <f t="shared" si="61"/>
        <v>0</v>
      </c>
      <c r="AA337" s="1">
        <f t="shared" si="65"/>
        <v>0</v>
      </c>
    </row>
    <row r="338" spans="1:27" x14ac:dyDescent="0.25">
      <c r="A338">
        <v>329</v>
      </c>
      <c r="O338">
        <f t="shared" si="55"/>
        <v>329</v>
      </c>
      <c r="P338" s="1" t="b">
        <f t="shared" si="56"/>
        <v>0</v>
      </c>
      <c r="Q338" s="1" t="b">
        <f t="shared" si="57"/>
        <v>0</v>
      </c>
      <c r="T338" s="1">
        <f t="shared" si="62"/>
        <v>0</v>
      </c>
      <c r="U338" s="1">
        <f t="shared" si="58"/>
        <v>10.487309225091446</v>
      </c>
      <c r="V338" s="1" t="b">
        <f t="shared" si="59"/>
        <v>0</v>
      </c>
      <c r="W338" s="1">
        <f t="shared" si="63"/>
        <v>-10.487309225091446</v>
      </c>
      <c r="X338" s="1" t="b">
        <f t="shared" si="60"/>
        <v>0</v>
      </c>
      <c r="Y338" s="1">
        <f t="shared" si="64"/>
        <v>0</v>
      </c>
      <c r="Z338" s="3">
        <f t="shared" si="61"/>
        <v>0</v>
      </c>
      <c r="AA338" s="1">
        <f t="shared" si="65"/>
        <v>0</v>
      </c>
    </row>
    <row r="339" spans="1:27" x14ac:dyDescent="0.25">
      <c r="A339">
        <v>330</v>
      </c>
      <c r="O339">
        <f t="shared" si="55"/>
        <v>330</v>
      </c>
      <c r="P339" s="1" t="b">
        <f t="shared" si="56"/>
        <v>0</v>
      </c>
      <c r="Q339" s="1" t="b">
        <f t="shared" si="57"/>
        <v>0</v>
      </c>
      <c r="T339" s="1">
        <f t="shared" si="62"/>
        <v>0</v>
      </c>
      <c r="U339" s="1">
        <f t="shared" si="58"/>
        <v>10.487309225091446</v>
      </c>
      <c r="V339" s="1" t="b">
        <f t="shared" si="59"/>
        <v>0</v>
      </c>
      <c r="W339" s="1">
        <f t="shared" si="63"/>
        <v>-10.487309225091446</v>
      </c>
      <c r="X339" s="1" t="b">
        <f t="shared" si="60"/>
        <v>0</v>
      </c>
      <c r="Y339" s="1">
        <f t="shared" si="64"/>
        <v>0</v>
      </c>
      <c r="Z339" s="3">
        <f t="shared" si="61"/>
        <v>0</v>
      </c>
      <c r="AA339" s="1">
        <f t="shared" si="65"/>
        <v>0</v>
      </c>
    </row>
    <row r="340" spans="1:27" x14ac:dyDescent="0.25">
      <c r="A340">
        <v>331</v>
      </c>
      <c r="O340">
        <f t="shared" si="55"/>
        <v>331</v>
      </c>
      <c r="P340" s="1" t="b">
        <f t="shared" si="56"/>
        <v>0</v>
      </c>
      <c r="Q340" s="1" t="b">
        <f t="shared" si="57"/>
        <v>0</v>
      </c>
      <c r="T340" s="1">
        <f t="shared" si="62"/>
        <v>0</v>
      </c>
      <c r="U340" s="1">
        <f t="shared" si="58"/>
        <v>10.487309225091446</v>
      </c>
      <c r="V340" s="1" t="b">
        <f t="shared" si="59"/>
        <v>0</v>
      </c>
      <c r="W340" s="1">
        <f t="shared" si="63"/>
        <v>-10.487309225091446</v>
      </c>
      <c r="X340" s="1" t="b">
        <f t="shared" si="60"/>
        <v>0</v>
      </c>
      <c r="Y340" s="1">
        <f t="shared" si="64"/>
        <v>0</v>
      </c>
      <c r="Z340" s="3">
        <f t="shared" si="61"/>
        <v>0</v>
      </c>
      <c r="AA340" s="1">
        <f t="shared" si="65"/>
        <v>0</v>
      </c>
    </row>
    <row r="341" spans="1:27" x14ac:dyDescent="0.25">
      <c r="A341">
        <v>332</v>
      </c>
      <c r="O341">
        <f t="shared" si="55"/>
        <v>332</v>
      </c>
      <c r="P341" s="1" t="b">
        <f t="shared" si="56"/>
        <v>0</v>
      </c>
      <c r="Q341" s="1" t="b">
        <f t="shared" si="57"/>
        <v>0</v>
      </c>
      <c r="T341" s="1">
        <f t="shared" si="62"/>
        <v>0</v>
      </c>
      <c r="U341" s="1">
        <f t="shared" si="58"/>
        <v>10.487309225091446</v>
      </c>
      <c r="V341" s="1" t="b">
        <f t="shared" si="59"/>
        <v>0</v>
      </c>
      <c r="W341" s="1">
        <f t="shared" si="63"/>
        <v>-10.487309225091446</v>
      </c>
      <c r="X341" s="1" t="b">
        <f t="shared" si="60"/>
        <v>0</v>
      </c>
      <c r="Y341" s="1">
        <f t="shared" si="64"/>
        <v>0</v>
      </c>
      <c r="Z341" s="3">
        <f t="shared" si="61"/>
        <v>0</v>
      </c>
      <c r="AA341" s="1">
        <f t="shared" si="65"/>
        <v>0</v>
      </c>
    </row>
    <row r="342" spans="1:27" x14ac:dyDescent="0.25">
      <c r="A342">
        <v>333</v>
      </c>
      <c r="O342">
        <f t="shared" si="55"/>
        <v>333</v>
      </c>
      <c r="P342" s="1" t="b">
        <f t="shared" si="56"/>
        <v>0</v>
      </c>
      <c r="Q342" s="1" t="b">
        <f t="shared" si="57"/>
        <v>0</v>
      </c>
      <c r="T342" s="1">
        <f t="shared" si="62"/>
        <v>0</v>
      </c>
      <c r="U342" s="1">
        <f t="shared" si="58"/>
        <v>10.487309225091446</v>
      </c>
      <c r="V342" s="1" t="b">
        <f t="shared" si="59"/>
        <v>0</v>
      </c>
      <c r="W342" s="1">
        <f t="shared" si="63"/>
        <v>-10.487309225091446</v>
      </c>
      <c r="X342" s="1" t="b">
        <f t="shared" si="60"/>
        <v>0</v>
      </c>
      <c r="Y342" s="1">
        <f t="shared" si="64"/>
        <v>0</v>
      </c>
      <c r="Z342" s="3">
        <f t="shared" si="61"/>
        <v>0</v>
      </c>
      <c r="AA342" s="1">
        <f t="shared" si="65"/>
        <v>0</v>
      </c>
    </row>
    <row r="343" spans="1:27" x14ac:dyDescent="0.25">
      <c r="A343">
        <v>334</v>
      </c>
      <c r="O343">
        <f t="shared" si="55"/>
        <v>334</v>
      </c>
      <c r="P343" s="1" t="b">
        <f t="shared" si="56"/>
        <v>0</v>
      </c>
      <c r="Q343" s="1" t="b">
        <f t="shared" si="57"/>
        <v>0</v>
      </c>
      <c r="T343" s="1">
        <f t="shared" si="62"/>
        <v>0</v>
      </c>
      <c r="U343" s="1">
        <f t="shared" si="58"/>
        <v>10.487309225091446</v>
      </c>
      <c r="V343" s="1" t="b">
        <f t="shared" si="59"/>
        <v>0</v>
      </c>
      <c r="W343" s="1">
        <f t="shared" si="63"/>
        <v>-10.487309225091446</v>
      </c>
      <c r="X343" s="1" t="b">
        <f t="shared" si="60"/>
        <v>0</v>
      </c>
      <c r="Y343" s="1">
        <f t="shared" si="64"/>
        <v>0</v>
      </c>
      <c r="Z343" s="3">
        <f t="shared" si="61"/>
        <v>0</v>
      </c>
      <c r="AA343" s="1">
        <f t="shared" si="65"/>
        <v>0</v>
      </c>
    </row>
    <row r="344" spans="1:27" x14ac:dyDescent="0.25">
      <c r="A344">
        <v>335</v>
      </c>
      <c r="O344">
        <f t="shared" si="55"/>
        <v>335</v>
      </c>
      <c r="P344" s="1" t="b">
        <f t="shared" si="56"/>
        <v>0</v>
      </c>
      <c r="Q344" s="1" t="b">
        <f t="shared" si="57"/>
        <v>0</v>
      </c>
      <c r="T344" s="1">
        <f t="shared" si="62"/>
        <v>0</v>
      </c>
      <c r="U344" s="1">
        <f t="shared" si="58"/>
        <v>10.487309225091446</v>
      </c>
      <c r="V344" s="1" t="b">
        <f t="shared" si="59"/>
        <v>0</v>
      </c>
      <c r="W344" s="1">
        <f t="shared" si="63"/>
        <v>-10.487309225091446</v>
      </c>
      <c r="X344" s="1" t="b">
        <f t="shared" si="60"/>
        <v>0</v>
      </c>
      <c r="Y344" s="1">
        <f t="shared" si="64"/>
        <v>0</v>
      </c>
      <c r="Z344" s="3">
        <f t="shared" si="61"/>
        <v>0</v>
      </c>
      <c r="AA344" s="1">
        <f t="shared" si="65"/>
        <v>0</v>
      </c>
    </row>
    <row r="345" spans="1:27" x14ac:dyDescent="0.25">
      <c r="A345">
        <v>336</v>
      </c>
      <c r="O345">
        <f t="shared" si="55"/>
        <v>336</v>
      </c>
      <c r="P345" s="1" t="b">
        <f t="shared" si="56"/>
        <v>0</v>
      </c>
      <c r="Q345" s="1" t="b">
        <f t="shared" si="57"/>
        <v>0</v>
      </c>
      <c r="T345" s="1">
        <f t="shared" si="62"/>
        <v>0</v>
      </c>
      <c r="U345" s="1">
        <f t="shared" si="58"/>
        <v>10.487309225091446</v>
      </c>
      <c r="V345" s="1" t="b">
        <f t="shared" si="59"/>
        <v>0</v>
      </c>
      <c r="W345" s="1">
        <f t="shared" si="63"/>
        <v>-10.487309225091446</v>
      </c>
      <c r="X345" s="1" t="b">
        <f t="shared" si="60"/>
        <v>0</v>
      </c>
      <c r="Y345" s="1">
        <f t="shared" si="64"/>
        <v>0</v>
      </c>
      <c r="Z345" s="3">
        <f t="shared" si="61"/>
        <v>0</v>
      </c>
      <c r="AA345" s="1">
        <f t="shared" si="65"/>
        <v>0</v>
      </c>
    </row>
    <row r="346" spans="1:27" x14ac:dyDescent="0.25">
      <c r="A346">
        <v>337</v>
      </c>
      <c r="O346">
        <f t="shared" si="55"/>
        <v>337</v>
      </c>
      <c r="P346" s="1" t="b">
        <f t="shared" si="56"/>
        <v>0</v>
      </c>
      <c r="Q346" s="1" t="b">
        <f t="shared" si="57"/>
        <v>0</v>
      </c>
      <c r="T346" s="1">
        <f t="shared" si="62"/>
        <v>0</v>
      </c>
      <c r="U346" s="1">
        <f t="shared" si="58"/>
        <v>10.487309225091446</v>
      </c>
      <c r="V346" s="1" t="b">
        <f t="shared" si="59"/>
        <v>0</v>
      </c>
      <c r="W346" s="1">
        <f t="shared" si="63"/>
        <v>-10.487309225091446</v>
      </c>
      <c r="X346" s="1" t="b">
        <f t="shared" si="60"/>
        <v>0</v>
      </c>
      <c r="Y346" s="1">
        <f t="shared" si="64"/>
        <v>0</v>
      </c>
      <c r="Z346" s="3">
        <f t="shared" si="61"/>
        <v>0</v>
      </c>
      <c r="AA346" s="1">
        <f t="shared" si="65"/>
        <v>0</v>
      </c>
    </row>
    <row r="347" spans="1:27" x14ac:dyDescent="0.25">
      <c r="A347">
        <v>338</v>
      </c>
      <c r="O347">
        <f t="shared" si="55"/>
        <v>338</v>
      </c>
      <c r="P347" s="1" t="b">
        <f t="shared" si="56"/>
        <v>0</v>
      </c>
      <c r="Q347" s="1" t="b">
        <f t="shared" si="57"/>
        <v>0</v>
      </c>
      <c r="T347" s="1">
        <f t="shared" si="62"/>
        <v>0</v>
      </c>
      <c r="U347" s="1">
        <f t="shared" si="58"/>
        <v>10.487309225091446</v>
      </c>
      <c r="V347" s="1" t="b">
        <f t="shared" si="59"/>
        <v>0</v>
      </c>
      <c r="W347" s="1">
        <f t="shared" si="63"/>
        <v>-10.487309225091446</v>
      </c>
      <c r="X347" s="1" t="b">
        <f t="shared" si="60"/>
        <v>0</v>
      </c>
      <c r="Y347" s="1">
        <f t="shared" si="64"/>
        <v>0</v>
      </c>
      <c r="Z347" s="3">
        <f t="shared" si="61"/>
        <v>0</v>
      </c>
      <c r="AA347" s="1">
        <f t="shared" si="65"/>
        <v>0</v>
      </c>
    </row>
    <row r="348" spans="1:27" x14ac:dyDescent="0.25">
      <c r="A348">
        <v>339</v>
      </c>
      <c r="O348">
        <f t="shared" si="55"/>
        <v>339</v>
      </c>
      <c r="P348" s="1" t="b">
        <f t="shared" si="56"/>
        <v>0</v>
      </c>
      <c r="Q348" s="1" t="b">
        <f t="shared" si="57"/>
        <v>0</v>
      </c>
      <c r="T348" s="1">
        <f t="shared" si="62"/>
        <v>0</v>
      </c>
      <c r="U348" s="1">
        <f t="shared" si="58"/>
        <v>10.487309225091446</v>
      </c>
      <c r="V348" s="1" t="b">
        <f t="shared" si="59"/>
        <v>0</v>
      </c>
      <c r="W348" s="1">
        <f t="shared" si="63"/>
        <v>-10.487309225091446</v>
      </c>
      <c r="X348" s="1" t="b">
        <f t="shared" si="60"/>
        <v>0</v>
      </c>
      <c r="Y348" s="1">
        <f t="shared" si="64"/>
        <v>0</v>
      </c>
      <c r="Z348" s="3">
        <f t="shared" si="61"/>
        <v>0</v>
      </c>
      <c r="AA348" s="1">
        <f t="shared" si="65"/>
        <v>0</v>
      </c>
    </row>
    <row r="349" spans="1:27" x14ac:dyDescent="0.25">
      <c r="A349">
        <v>340</v>
      </c>
      <c r="O349">
        <f t="shared" si="55"/>
        <v>340</v>
      </c>
      <c r="P349" s="1" t="b">
        <f t="shared" si="56"/>
        <v>0</v>
      </c>
      <c r="Q349" s="1" t="b">
        <f t="shared" si="57"/>
        <v>0</v>
      </c>
      <c r="T349" s="1">
        <f t="shared" si="62"/>
        <v>0</v>
      </c>
      <c r="U349" s="1">
        <f t="shared" si="58"/>
        <v>10.487309225091446</v>
      </c>
      <c r="V349" s="1" t="b">
        <f t="shared" si="59"/>
        <v>0</v>
      </c>
      <c r="W349" s="1">
        <f t="shared" si="63"/>
        <v>-10.487309225091446</v>
      </c>
      <c r="X349" s="1" t="b">
        <f t="shared" si="60"/>
        <v>0</v>
      </c>
      <c r="Y349" s="1">
        <f t="shared" si="64"/>
        <v>0</v>
      </c>
      <c r="Z349" s="3">
        <f t="shared" si="61"/>
        <v>0</v>
      </c>
      <c r="AA349" s="1">
        <f t="shared" si="65"/>
        <v>0</v>
      </c>
    </row>
    <row r="350" spans="1:27" x14ac:dyDescent="0.25">
      <c r="A350">
        <v>341</v>
      </c>
      <c r="O350">
        <f t="shared" si="55"/>
        <v>341</v>
      </c>
      <c r="P350" s="1" t="b">
        <f t="shared" si="56"/>
        <v>0</v>
      </c>
      <c r="Q350" s="1" t="b">
        <f t="shared" si="57"/>
        <v>0</v>
      </c>
      <c r="T350" s="1">
        <f t="shared" si="62"/>
        <v>0</v>
      </c>
      <c r="U350" s="1">
        <f t="shared" si="58"/>
        <v>10.487309225091446</v>
      </c>
      <c r="V350" s="1" t="b">
        <f t="shared" si="59"/>
        <v>0</v>
      </c>
      <c r="W350" s="1">
        <f t="shared" si="63"/>
        <v>-10.487309225091446</v>
      </c>
      <c r="X350" s="1" t="b">
        <f t="shared" si="60"/>
        <v>0</v>
      </c>
      <c r="Y350" s="1">
        <f t="shared" si="64"/>
        <v>0</v>
      </c>
      <c r="Z350" s="3">
        <f t="shared" si="61"/>
        <v>0</v>
      </c>
      <c r="AA350" s="1">
        <f t="shared" si="65"/>
        <v>0</v>
      </c>
    </row>
    <row r="351" spans="1:27" x14ac:dyDescent="0.25">
      <c r="A351">
        <v>342</v>
      </c>
      <c r="O351">
        <f t="shared" si="55"/>
        <v>342</v>
      </c>
      <c r="P351" s="1" t="b">
        <f t="shared" si="56"/>
        <v>0</v>
      </c>
      <c r="Q351" s="1" t="b">
        <f t="shared" si="57"/>
        <v>0</v>
      </c>
      <c r="T351" s="1">
        <f t="shared" si="62"/>
        <v>0</v>
      </c>
      <c r="U351" s="1">
        <f t="shared" si="58"/>
        <v>10.487309225091446</v>
      </c>
      <c r="V351" s="1" t="b">
        <f t="shared" si="59"/>
        <v>0</v>
      </c>
      <c r="W351" s="1">
        <f t="shared" si="63"/>
        <v>-10.487309225091446</v>
      </c>
      <c r="X351" s="1" t="b">
        <f t="shared" si="60"/>
        <v>0</v>
      </c>
      <c r="Y351" s="1">
        <f t="shared" si="64"/>
        <v>0</v>
      </c>
      <c r="Z351" s="3">
        <f t="shared" si="61"/>
        <v>0</v>
      </c>
      <c r="AA351" s="1">
        <f t="shared" si="65"/>
        <v>0</v>
      </c>
    </row>
    <row r="352" spans="1:27" x14ac:dyDescent="0.25">
      <c r="A352">
        <v>343</v>
      </c>
      <c r="O352">
        <f t="shared" si="55"/>
        <v>343</v>
      </c>
      <c r="P352" s="1" t="b">
        <f t="shared" si="56"/>
        <v>0</v>
      </c>
      <c r="Q352" s="1" t="b">
        <f t="shared" si="57"/>
        <v>0</v>
      </c>
      <c r="T352" s="1">
        <f t="shared" si="62"/>
        <v>0</v>
      </c>
      <c r="U352" s="1">
        <f t="shared" si="58"/>
        <v>10.487309225091446</v>
      </c>
      <c r="V352" s="1" t="b">
        <f t="shared" si="59"/>
        <v>0</v>
      </c>
      <c r="W352" s="1">
        <f t="shared" si="63"/>
        <v>-10.487309225091446</v>
      </c>
      <c r="X352" s="1" t="b">
        <f t="shared" si="60"/>
        <v>0</v>
      </c>
      <c r="Y352" s="1">
        <f t="shared" si="64"/>
        <v>0</v>
      </c>
      <c r="Z352" s="3">
        <f t="shared" si="61"/>
        <v>0</v>
      </c>
      <c r="AA352" s="1">
        <f t="shared" si="65"/>
        <v>0</v>
      </c>
    </row>
    <row r="353" spans="1:27" x14ac:dyDescent="0.25">
      <c r="A353">
        <v>344</v>
      </c>
      <c r="O353">
        <f t="shared" si="55"/>
        <v>344</v>
      </c>
      <c r="P353" s="1" t="b">
        <f t="shared" si="56"/>
        <v>0</v>
      </c>
      <c r="Q353" s="1" t="b">
        <f t="shared" si="57"/>
        <v>0</v>
      </c>
      <c r="T353" s="1">
        <f t="shared" si="62"/>
        <v>0</v>
      </c>
      <c r="U353" s="1">
        <f t="shared" si="58"/>
        <v>10.487309225091446</v>
      </c>
      <c r="V353" s="1" t="b">
        <f t="shared" si="59"/>
        <v>0</v>
      </c>
      <c r="W353" s="1">
        <f t="shared" si="63"/>
        <v>-10.487309225091446</v>
      </c>
      <c r="X353" s="1" t="b">
        <f t="shared" si="60"/>
        <v>0</v>
      </c>
      <c r="Y353" s="1">
        <f t="shared" si="64"/>
        <v>0</v>
      </c>
      <c r="Z353" s="3">
        <f t="shared" si="61"/>
        <v>0</v>
      </c>
      <c r="AA353" s="1">
        <f t="shared" si="65"/>
        <v>0</v>
      </c>
    </row>
    <row r="354" spans="1:27" x14ac:dyDescent="0.25">
      <c r="A354">
        <v>345</v>
      </c>
      <c r="O354">
        <f t="shared" si="55"/>
        <v>345</v>
      </c>
      <c r="P354" s="1" t="b">
        <f t="shared" si="56"/>
        <v>0</v>
      </c>
      <c r="Q354" s="1" t="b">
        <f t="shared" si="57"/>
        <v>0</v>
      </c>
      <c r="T354" s="1">
        <f t="shared" si="62"/>
        <v>0</v>
      </c>
      <c r="U354" s="1">
        <f t="shared" si="58"/>
        <v>10.487309225091446</v>
      </c>
      <c r="V354" s="1" t="b">
        <f t="shared" si="59"/>
        <v>0</v>
      </c>
      <c r="W354" s="1">
        <f t="shared" si="63"/>
        <v>-10.487309225091446</v>
      </c>
      <c r="X354" s="1" t="b">
        <f t="shared" si="60"/>
        <v>0</v>
      </c>
      <c r="Y354" s="1">
        <f t="shared" si="64"/>
        <v>0</v>
      </c>
      <c r="Z354" s="3">
        <f t="shared" si="61"/>
        <v>0</v>
      </c>
      <c r="AA354" s="1">
        <f t="shared" si="65"/>
        <v>0</v>
      </c>
    </row>
    <row r="355" spans="1:27" x14ac:dyDescent="0.25">
      <c r="A355">
        <v>346</v>
      </c>
      <c r="O355">
        <f t="shared" si="55"/>
        <v>346</v>
      </c>
      <c r="P355" s="1" t="b">
        <f t="shared" si="56"/>
        <v>0</v>
      </c>
      <c r="Q355" s="1" t="b">
        <f t="shared" si="57"/>
        <v>0</v>
      </c>
      <c r="T355" s="1">
        <f t="shared" si="62"/>
        <v>0</v>
      </c>
      <c r="U355" s="1">
        <f t="shared" si="58"/>
        <v>10.487309225091446</v>
      </c>
      <c r="V355" s="1" t="b">
        <f t="shared" si="59"/>
        <v>0</v>
      </c>
      <c r="W355" s="1">
        <f t="shared" si="63"/>
        <v>-10.487309225091446</v>
      </c>
      <c r="X355" s="1" t="b">
        <f t="shared" si="60"/>
        <v>0</v>
      </c>
      <c r="Y355" s="1">
        <f t="shared" si="64"/>
        <v>0</v>
      </c>
      <c r="Z355" s="3">
        <f t="shared" si="61"/>
        <v>0</v>
      </c>
      <c r="AA355" s="1">
        <f t="shared" si="65"/>
        <v>0</v>
      </c>
    </row>
    <row r="356" spans="1:27" x14ac:dyDescent="0.25">
      <c r="A356">
        <v>347</v>
      </c>
      <c r="O356">
        <f t="shared" si="55"/>
        <v>347</v>
      </c>
      <c r="P356" s="1" t="b">
        <f t="shared" si="56"/>
        <v>0</v>
      </c>
      <c r="Q356" s="1" t="b">
        <f t="shared" si="57"/>
        <v>0</v>
      </c>
      <c r="T356" s="1">
        <f t="shared" si="62"/>
        <v>0</v>
      </c>
      <c r="U356" s="1">
        <f t="shared" si="58"/>
        <v>10.487309225091446</v>
      </c>
      <c r="V356" s="1" t="b">
        <f t="shared" si="59"/>
        <v>0</v>
      </c>
      <c r="W356" s="1">
        <f t="shared" si="63"/>
        <v>-10.487309225091446</v>
      </c>
      <c r="X356" s="1" t="b">
        <f t="shared" si="60"/>
        <v>0</v>
      </c>
      <c r="Y356" s="1">
        <f t="shared" si="64"/>
        <v>0</v>
      </c>
      <c r="Z356" s="3">
        <f t="shared" si="61"/>
        <v>0</v>
      </c>
      <c r="AA356" s="1">
        <f t="shared" si="65"/>
        <v>0</v>
      </c>
    </row>
    <row r="357" spans="1:27" x14ac:dyDescent="0.25">
      <c r="A357">
        <v>348</v>
      </c>
      <c r="O357">
        <f t="shared" si="55"/>
        <v>348</v>
      </c>
      <c r="P357" s="1" t="b">
        <f t="shared" si="56"/>
        <v>0</v>
      </c>
      <c r="Q357" s="1" t="b">
        <f t="shared" si="57"/>
        <v>0</v>
      </c>
      <c r="T357" s="1">
        <f t="shared" si="62"/>
        <v>0</v>
      </c>
      <c r="U357" s="1">
        <f t="shared" si="58"/>
        <v>10.487309225091446</v>
      </c>
      <c r="V357" s="1" t="b">
        <f t="shared" si="59"/>
        <v>0</v>
      </c>
      <c r="W357" s="1">
        <f t="shared" si="63"/>
        <v>-10.487309225091446</v>
      </c>
      <c r="X357" s="1" t="b">
        <f t="shared" si="60"/>
        <v>0</v>
      </c>
      <c r="Y357" s="1">
        <f t="shared" si="64"/>
        <v>0</v>
      </c>
      <c r="Z357" s="3">
        <f t="shared" si="61"/>
        <v>0</v>
      </c>
      <c r="AA357" s="1">
        <f t="shared" si="65"/>
        <v>0</v>
      </c>
    </row>
    <row r="358" spans="1:27" x14ac:dyDescent="0.25">
      <c r="A358">
        <v>349</v>
      </c>
      <c r="O358">
        <f t="shared" si="55"/>
        <v>349</v>
      </c>
      <c r="P358" s="1" t="b">
        <f t="shared" si="56"/>
        <v>0</v>
      </c>
      <c r="Q358" s="1" t="b">
        <f t="shared" si="57"/>
        <v>0</v>
      </c>
      <c r="T358" s="1">
        <f t="shared" si="62"/>
        <v>0</v>
      </c>
      <c r="U358" s="1">
        <f t="shared" si="58"/>
        <v>10.487309225091446</v>
      </c>
      <c r="V358" s="1" t="b">
        <f t="shared" si="59"/>
        <v>0</v>
      </c>
      <c r="W358" s="1">
        <f t="shared" si="63"/>
        <v>-10.487309225091446</v>
      </c>
      <c r="X358" s="1" t="b">
        <f t="shared" si="60"/>
        <v>0</v>
      </c>
      <c r="Y358" s="1">
        <f t="shared" si="64"/>
        <v>0</v>
      </c>
      <c r="Z358" s="3">
        <f t="shared" si="61"/>
        <v>0</v>
      </c>
      <c r="AA358" s="1">
        <f t="shared" si="65"/>
        <v>0</v>
      </c>
    </row>
    <row r="359" spans="1:27" x14ac:dyDescent="0.25">
      <c r="A359">
        <v>350</v>
      </c>
      <c r="O359">
        <f t="shared" si="55"/>
        <v>350</v>
      </c>
      <c r="P359" s="1" t="b">
        <f t="shared" si="56"/>
        <v>0</v>
      </c>
      <c r="Q359" s="1" t="b">
        <f t="shared" si="57"/>
        <v>0</v>
      </c>
      <c r="T359" s="1">
        <f t="shared" si="62"/>
        <v>0</v>
      </c>
      <c r="U359" s="1">
        <f t="shared" si="58"/>
        <v>10.487309225091446</v>
      </c>
      <c r="V359" s="1" t="b">
        <f t="shared" si="59"/>
        <v>0</v>
      </c>
      <c r="W359" s="1">
        <f t="shared" si="63"/>
        <v>-10.487309225091446</v>
      </c>
      <c r="X359" s="1" t="b">
        <f t="shared" si="60"/>
        <v>0</v>
      </c>
      <c r="Y359" s="1">
        <f t="shared" si="64"/>
        <v>0</v>
      </c>
      <c r="Z359" s="3">
        <f t="shared" si="61"/>
        <v>0</v>
      </c>
      <c r="AA359" s="1">
        <f t="shared" si="65"/>
        <v>0</v>
      </c>
    </row>
    <row r="360" spans="1:27" x14ac:dyDescent="0.25">
      <c r="A360">
        <v>351</v>
      </c>
      <c r="O360">
        <f t="shared" si="55"/>
        <v>351</v>
      </c>
      <c r="P360" s="1" t="b">
        <f t="shared" si="56"/>
        <v>0</v>
      </c>
      <c r="Q360" s="1" t="b">
        <f t="shared" si="57"/>
        <v>0</v>
      </c>
      <c r="T360" s="1">
        <f t="shared" si="62"/>
        <v>0</v>
      </c>
      <c r="U360" s="1">
        <f t="shared" si="58"/>
        <v>10.487309225091446</v>
      </c>
      <c r="V360" s="1" t="b">
        <f t="shared" si="59"/>
        <v>0</v>
      </c>
      <c r="W360" s="1">
        <f t="shared" si="63"/>
        <v>-10.487309225091446</v>
      </c>
      <c r="X360" s="1" t="b">
        <f t="shared" si="60"/>
        <v>0</v>
      </c>
      <c r="Y360" s="1">
        <f t="shared" si="64"/>
        <v>0</v>
      </c>
      <c r="Z360" s="3">
        <f t="shared" si="61"/>
        <v>0</v>
      </c>
      <c r="AA360" s="1">
        <f t="shared" si="65"/>
        <v>0</v>
      </c>
    </row>
    <row r="361" spans="1:27" x14ac:dyDescent="0.25">
      <c r="A361">
        <v>352</v>
      </c>
      <c r="O361">
        <f t="shared" si="55"/>
        <v>352</v>
      </c>
      <c r="P361" s="1" t="b">
        <f t="shared" si="56"/>
        <v>0</v>
      </c>
      <c r="Q361" s="1" t="b">
        <f t="shared" si="57"/>
        <v>0</v>
      </c>
      <c r="T361" s="1">
        <f t="shared" si="62"/>
        <v>0</v>
      </c>
      <c r="U361" s="1">
        <f t="shared" si="58"/>
        <v>10.487309225091446</v>
      </c>
      <c r="V361" s="1" t="b">
        <f t="shared" si="59"/>
        <v>0</v>
      </c>
      <c r="W361" s="1">
        <f t="shared" si="63"/>
        <v>-10.487309225091446</v>
      </c>
      <c r="X361" s="1" t="b">
        <f t="shared" si="60"/>
        <v>0</v>
      </c>
      <c r="Y361" s="1">
        <f t="shared" si="64"/>
        <v>0</v>
      </c>
      <c r="Z361" s="3">
        <f t="shared" si="61"/>
        <v>0</v>
      </c>
      <c r="AA361" s="1">
        <f t="shared" si="65"/>
        <v>0</v>
      </c>
    </row>
    <row r="362" spans="1:27" x14ac:dyDescent="0.25">
      <c r="A362">
        <v>353</v>
      </c>
      <c r="O362">
        <f t="shared" si="55"/>
        <v>353</v>
      </c>
      <c r="P362" s="1" t="b">
        <f t="shared" si="56"/>
        <v>0</v>
      </c>
      <c r="Q362" s="1" t="b">
        <f t="shared" si="57"/>
        <v>0</v>
      </c>
      <c r="T362" s="1">
        <f t="shared" si="62"/>
        <v>0</v>
      </c>
      <c r="U362" s="1">
        <f t="shared" si="58"/>
        <v>10.487309225091446</v>
      </c>
      <c r="V362" s="1" t="b">
        <f t="shared" si="59"/>
        <v>0</v>
      </c>
      <c r="W362" s="1">
        <f t="shared" si="63"/>
        <v>-10.487309225091446</v>
      </c>
      <c r="X362" s="1" t="b">
        <f t="shared" si="60"/>
        <v>0</v>
      </c>
      <c r="Y362" s="1">
        <f t="shared" si="64"/>
        <v>0</v>
      </c>
      <c r="Z362" s="3">
        <f t="shared" si="61"/>
        <v>0</v>
      </c>
      <c r="AA362" s="1">
        <f t="shared" si="65"/>
        <v>0</v>
      </c>
    </row>
    <row r="363" spans="1:27" x14ac:dyDescent="0.25">
      <c r="A363">
        <v>354</v>
      </c>
      <c r="O363">
        <f t="shared" si="55"/>
        <v>354</v>
      </c>
      <c r="P363" s="1" t="b">
        <f t="shared" si="56"/>
        <v>0</v>
      </c>
      <c r="Q363" s="1" t="b">
        <f t="shared" si="57"/>
        <v>0</v>
      </c>
      <c r="T363" s="1">
        <f t="shared" si="62"/>
        <v>0</v>
      </c>
      <c r="U363" s="1">
        <f t="shared" si="58"/>
        <v>10.487309225091446</v>
      </c>
      <c r="V363" s="1" t="b">
        <f t="shared" si="59"/>
        <v>0</v>
      </c>
      <c r="W363" s="1">
        <f t="shared" si="63"/>
        <v>-10.487309225091446</v>
      </c>
      <c r="X363" s="1" t="b">
        <f t="shared" si="60"/>
        <v>0</v>
      </c>
      <c r="Y363" s="1">
        <f t="shared" si="64"/>
        <v>0</v>
      </c>
      <c r="Z363" s="3">
        <f t="shared" si="61"/>
        <v>0</v>
      </c>
      <c r="AA363" s="1">
        <f t="shared" si="65"/>
        <v>0</v>
      </c>
    </row>
    <row r="364" spans="1:27" x14ac:dyDescent="0.25">
      <c r="A364">
        <v>355</v>
      </c>
      <c r="O364">
        <f t="shared" si="55"/>
        <v>355</v>
      </c>
      <c r="P364" s="1" t="b">
        <f t="shared" si="56"/>
        <v>0</v>
      </c>
      <c r="Q364" s="1" t="b">
        <f t="shared" si="57"/>
        <v>0</v>
      </c>
      <c r="T364" s="1">
        <f t="shared" si="62"/>
        <v>0</v>
      </c>
      <c r="U364" s="1">
        <f t="shared" si="58"/>
        <v>10.487309225091446</v>
      </c>
      <c r="V364" s="1" t="b">
        <f t="shared" si="59"/>
        <v>0</v>
      </c>
      <c r="W364" s="1">
        <f t="shared" si="63"/>
        <v>-10.487309225091446</v>
      </c>
      <c r="X364" s="1" t="b">
        <f t="shared" si="60"/>
        <v>0</v>
      </c>
      <c r="Y364" s="1">
        <f t="shared" si="64"/>
        <v>0</v>
      </c>
      <c r="Z364" s="3">
        <f t="shared" si="61"/>
        <v>0</v>
      </c>
      <c r="AA364" s="1">
        <f t="shared" si="65"/>
        <v>0</v>
      </c>
    </row>
    <row r="365" spans="1:27" x14ac:dyDescent="0.25">
      <c r="A365">
        <v>356</v>
      </c>
      <c r="O365">
        <f t="shared" si="55"/>
        <v>356</v>
      </c>
      <c r="P365" s="1" t="b">
        <f t="shared" si="56"/>
        <v>0</v>
      </c>
      <c r="Q365" s="1" t="b">
        <f t="shared" si="57"/>
        <v>0</v>
      </c>
      <c r="T365" s="1">
        <f t="shared" si="62"/>
        <v>0</v>
      </c>
      <c r="U365" s="1">
        <f t="shared" si="58"/>
        <v>10.487309225091446</v>
      </c>
      <c r="V365" s="1" t="b">
        <f t="shared" si="59"/>
        <v>0</v>
      </c>
      <c r="W365" s="1">
        <f t="shared" si="63"/>
        <v>-10.487309225091446</v>
      </c>
      <c r="X365" s="1" t="b">
        <f t="shared" si="60"/>
        <v>0</v>
      </c>
      <c r="Y365" s="1">
        <f t="shared" si="64"/>
        <v>0</v>
      </c>
      <c r="Z365" s="3">
        <f t="shared" si="61"/>
        <v>0</v>
      </c>
      <c r="AA365" s="1">
        <f t="shared" si="65"/>
        <v>0</v>
      </c>
    </row>
    <row r="366" spans="1:27" x14ac:dyDescent="0.25">
      <c r="A366">
        <v>357</v>
      </c>
      <c r="O366">
        <f t="shared" si="55"/>
        <v>357</v>
      </c>
      <c r="P366" s="1" t="b">
        <f t="shared" si="56"/>
        <v>0</v>
      </c>
      <c r="Q366" s="1" t="b">
        <f t="shared" si="57"/>
        <v>0</v>
      </c>
      <c r="T366" s="1">
        <f t="shared" si="62"/>
        <v>0</v>
      </c>
      <c r="U366" s="1">
        <f t="shared" si="58"/>
        <v>10.487309225091446</v>
      </c>
      <c r="V366" s="1" t="b">
        <f t="shared" si="59"/>
        <v>0</v>
      </c>
      <c r="W366" s="1">
        <f t="shared" si="63"/>
        <v>-10.487309225091446</v>
      </c>
      <c r="X366" s="1" t="b">
        <f t="shared" si="60"/>
        <v>0</v>
      </c>
      <c r="Y366" s="1">
        <f t="shared" si="64"/>
        <v>0</v>
      </c>
      <c r="Z366" s="3">
        <f t="shared" si="61"/>
        <v>0</v>
      </c>
      <c r="AA366" s="1">
        <f t="shared" si="65"/>
        <v>0</v>
      </c>
    </row>
    <row r="367" spans="1:27" x14ac:dyDescent="0.25">
      <c r="A367">
        <v>358</v>
      </c>
      <c r="O367">
        <f t="shared" si="55"/>
        <v>358</v>
      </c>
      <c r="P367" s="1" t="b">
        <f t="shared" si="56"/>
        <v>0</v>
      </c>
      <c r="Q367" s="1" t="b">
        <f t="shared" si="57"/>
        <v>0</v>
      </c>
      <c r="T367" s="1">
        <f t="shared" si="62"/>
        <v>0</v>
      </c>
      <c r="U367" s="1">
        <f t="shared" si="58"/>
        <v>10.487309225091446</v>
      </c>
      <c r="V367" s="1" t="b">
        <f t="shared" si="59"/>
        <v>0</v>
      </c>
      <c r="W367" s="1">
        <f t="shared" si="63"/>
        <v>-10.487309225091446</v>
      </c>
      <c r="X367" s="1" t="b">
        <f t="shared" si="60"/>
        <v>0</v>
      </c>
      <c r="Y367" s="1">
        <f t="shared" si="64"/>
        <v>0</v>
      </c>
      <c r="Z367" s="3">
        <f t="shared" si="61"/>
        <v>0</v>
      </c>
      <c r="AA367" s="1">
        <f t="shared" si="65"/>
        <v>0</v>
      </c>
    </row>
    <row r="368" spans="1:27" x14ac:dyDescent="0.25">
      <c r="A368">
        <v>359</v>
      </c>
      <c r="O368">
        <f t="shared" si="55"/>
        <v>359</v>
      </c>
      <c r="P368" s="1" t="b">
        <f t="shared" si="56"/>
        <v>0</v>
      </c>
      <c r="Q368" s="1" t="b">
        <f t="shared" si="57"/>
        <v>0</v>
      </c>
      <c r="T368" s="1">
        <f t="shared" si="62"/>
        <v>0</v>
      </c>
      <c r="U368" s="1">
        <f t="shared" si="58"/>
        <v>10.487309225091446</v>
      </c>
      <c r="V368" s="1" t="b">
        <f t="shared" si="59"/>
        <v>0</v>
      </c>
      <c r="W368" s="1">
        <f t="shared" si="63"/>
        <v>-10.487309225091446</v>
      </c>
      <c r="X368" s="1" t="b">
        <f t="shared" si="60"/>
        <v>0</v>
      </c>
      <c r="Y368" s="1">
        <f t="shared" si="64"/>
        <v>0</v>
      </c>
      <c r="Z368" s="3">
        <f t="shared" si="61"/>
        <v>0</v>
      </c>
      <c r="AA368" s="1">
        <f t="shared" si="65"/>
        <v>0</v>
      </c>
    </row>
    <row r="369" spans="1:27" x14ac:dyDescent="0.25">
      <c r="A369">
        <v>360</v>
      </c>
      <c r="O369">
        <f t="shared" si="55"/>
        <v>360</v>
      </c>
      <c r="P369" s="1" t="b">
        <f t="shared" si="56"/>
        <v>0</v>
      </c>
      <c r="Q369" s="1" t="b">
        <f t="shared" si="57"/>
        <v>0</v>
      </c>
      <c r="T369" s="1">
        <f t="shared" si="62"/>
        <v>0</v>
      </c>
      <c r="U369" s="1">
        <f t="shared" si="58"/>
        <v>10.487309225091446</v>
      </c>
      <c r="V369" s="1" t="b">
        <f t="shared" si="59"/>
        <v>0</v>
      </c>
      <c r="W369" s="1">
        <f t="shared" si="63"/>
        <v>-10.487309225091446</v>
      </c>
      <c r="X369" s="1" t="b">
        <f t="shared" si="60"/>
        <v>0</v>
      </c>
      <c r="Y369" s="1">
        <f t="shared" si="64"/>
        <v>0</v>
      </c>
      <c r="Z369" s="3">
        <f t="shared" si="61"/>
        <v>0</v>
      </c>
      <c r="AA369" s="1">
        <f t="shared" si="65"/>
        <v>0</v>
      </c>
    </row>
    <row r="370" spans="1:27" x14ac:dyDescent="0.25">
      <c r="A370">
        <v>361</v>
      </c>
      <c r="O370">
        <f t="shared" si="55"/>
        <v>361</v>
      </c>
      <c r="P370" s="1" t="b">
        <f t="shared" si="56"/>
        <v>0</v>
      </c>
      <c r="Q370" s="1" t="b">
        <f t="shared" si="57"/>
        <v>0</v>
      </c>
      <c r="T370" s="1">
        <f t="shared" si="62"/>
        <v>0</v>
      </c>
      <c r="U370" s="1">
        <f t="shared" si="58"/>
        <v>10.487309225091446</v>
      </c>
      <c r="V370" s="1" t="b">
        <f t="shared" si="59"/>
        <v>0</v>
      </c>
      <c r="W370" s="1">
        <f t="shared" si="63"/>
        <v>-10.487309225091446</v>
      </c>
      <c r="X370" s="1" t="b">
        <f t="shared" si="60"/>
        <v>0</v>
      </c>
      <c r="Y370" s="1">
        <f t="shared" si="64"/>
        <v>0</v>
      </c>
      <c r="Z370" s="3">
        <f t="shared" si="61"/>
        <v>0</v>
      </c>
      <c r="AA370" s="1">
        <f t="shared" si="65"/>
        <v>0</v>
      </c>
    </row>
    <row r="371" spans="1:27" x14ac:dyDescent="0.25">
      <c r="A371">
        <v>362</v>
      </c>
      <c r="O371">
        <f t="shared" si="55"/>
        <v>362</v>
      </c>
      <c r="P371" s="1" t="b">
        <f t="shared" si="56"/>
        <v>0</v>
      </c>
      <c r="Q371" s="1" t="b">
        <f t="shared" si="57"/>
        <v>0</v>
      </c>
      <c r="T371" s="1">
        <f t="shared" si="62"/>
        <v>0</v>
      </c>
      <c r="U371" s="1">
        <f t="shared" si="58"/>
        <v>10.487309225091446</v>
      </c>
      <c r="V371" s="1" t="b">
        <f t="shared" si="59"/>
        <v>0</v>
      </c>
      <c r="W371" s="1">
        <f t="shared" si="63"/>
        <v>-10.487309225091446</v>
      </c>
      <c r="X371" s="1" t="b">
        <f t="shared" si="60"/>
        <v>0</v>
      </c>
      <c r="Y371" s="1">
        <f t="shared" si="64"/>
        <v>0</v>
      </c>
      <c r="Z371" s="3">
        <f t="shared" si="61"/>
        <v>0</v>
      </c>
      <c r="AA371" s="1">
        <f t="shared" si="65"/>
        <v>0</v>
      </c>
    </row>
    <row r="372" spans="1:27" x14ac:dyDescent="0.25">
      <c r="A372">
        <v>363</v>
      </c>
      <c r="O372">
        <f t="shared" si="55"/>
        <v>363</v>
      </c>
      <c r="P372" s="1" t="b">
        <f t="shared" si="56"/>
        <v>0</v>
      </c>
      <c r="Q372" s="1" t="b">
        <f t="shared" si="57"/>
        <v>0</v>
      </c>
      <c r="T372" s="1">
        <f t="shared" si="62"/>
        <v>0</v>
      </c>
      <c r="U372" s="1">
        <f t="shared" si="58"/>
        <v>10.487309225091446</v>
      </c>
      <c r="V372" s="1" t="b">
        <f t="shared" si="59"/>
        <v>0</v>
      </c>
      <c r="W372" s="1">
        <f t="shared" si="63"/>
        <v>-10.487309225091446</v>
      </c>
      <c r="X372" s="1" t="b">
        <f t="shared" si="60"/>
        <v>0</v>
      </c>
      <c r="Y372" s="1">
        <f t="shared" si="64"/>
        <v>0</v>
      </c>
      <c r="Z372" s="3">
        <f t="shared" si="61"/>
        <v>0</v>
      </c>
      <c r="AA372" s="1">
        <f t="shared" si="65"/>
        <v>0</v>
      </c>
    </row>
    <row r="373" spans="1:27" x14ac:dyDescent="0.25">
      <c r="A373">
        <v>364</v>
      </c>
      <c r="O373">
        <f t="shared" si="55"/>
        <v>364</v>
      </c>
      <c r="P373" s="1" t="b">
        <f t="shared" si="56"/>
        <v>0</v>
      </c>
      <c r="Q373" s="1" t="b">
        <f t="shared" si="57"/>
        <v>0</v>
      </c>
      <c r="T373" s="1">
        <f t="shared" si="62"/>
        <v>0</v>
      </c>
      <c r="U373" s="1">
        <f t="shared" si="58"/>
        <v>10.487309225091446</v>
      </c>
      <c r="V373" s="1" t="b">
        <f t="shared" si="59"/>
        <v>0</v>
      </c>
      <c r="W373" s="1">
        <f t="shared" si="63"/>
        <v>-10.487309225091446</v>
      </c>
      <c r="X373" s="1" t="b">
        <f t="shared" si="60"/>
        <v>0</v>
      </c>
      <c r="Y373" s="1">
        <f t="shared" si="64"/>
        <v>0</v>
      </c>
      <c r="Z373" s="3">
        <f t="shared" si="61"/>
        <v>0</v>
      </c>
      <c r="AA373" s="1">
        <f t="shared" si="65"/>
        <v>0</v>
      </c>
    </row>
    <row r="374" spans="1:27" x14ac:dyDescent="0.25">
      <c r="A374">
        <v>365</v>
      </c>
      <c r="O374">
        <f t="shared" si="55"/>
        <v>365</v>
      </c>
      <c r="P374" s="1" t="b">
        <f t="shared" si="56"/>
        <v>0</v>
      </c>
      <c r="Q374" s="1" t="b">
        <f t="shared" si="57"/>
        <v>0</v>
      </c>
      <c r="T374" s="1">
        <f t="shared" si="62"/>
        <v>0</v>
      </c>
      <c r="U374" s="1">
        <f t="shared" si="58"/>
        <v>10.487309225091446</v>
      </c>
      <c r="V374" s="1" t="b">
        <f t="shared" si="59"/>
        <v>0</v>
      </c>
      <c r="W374" s="1">
        <f t="shared" si="63"/>
        <v>-10.487309225091446</v>
      </c>
      <c r="X374" s="1" t="b">
        <f t="shared" si="60"/>
        <v>0</v>
      </c>
      <c r="Y374" s="1">
        <f t="shared" si="64"/>
        <v>0</v>
      </c>
      <c r="Z374" s="3">
        <f t="shared" si="61"/>
        <v>0</v>
      </c>
      <c r="AA374" s="1">
        <f t="shared" si="65"/>
        <v>0</v>
      </c>
    </row>
    <row r="375" spans="1:27" x14ac:dyDescent="0.25">
      <c r="A375">
        <v>366</v>
      </c>
      <c r="O375">
        <f t="shared" si="55"/>
        <v>366</v>
      </c>
      <c r="P375" s="1" t="b">
        <f t="shared" si="56"/>
        <v>0</v>
      </c>
      <c r="Q375" s="1" t="b">
        <f t="shared" si="57"/>
        <v>0</v>
      </c>
      <c r="T375" s="1">
        <f t="shared" si="62"/>
        <v>0</v>
      </c>
      <c r="U375" s="1">
        <f t="shared" si="58"/>
        <v>10.487309225091446</v>
      </c>
      <c r="V375" s="1" t="b">
        <f t="shared" si="59"/>
        <v>0</v>
      </c>
      <c r="W375" s="1">
        <f t="shared" si="63"/>
        <v>-10.487309225091446</v>
      </c>
      <c r="X375" s="1" t="b">
        <f t="shared" si="60"/>
        <v>0</v>
      </c>
      <c r="Y375" s="1">
        <f t="shared" si="64"/>
        <v>0</v>
      </c>
      <c r="Z375" s="3">
        <f t="shared" si="61"/>
        <v>0</v>
      </c>
      <c r="AA375" s="1">
        <f t="shared" si="65"/>
        <v>0</v>
      </c>
    </row>
    <row r="376" spans="1:27" x14ac:dyDescent="0.25">
      <c r="A376">
        <v>367</v>
      </c>
      <c r="O376">
        <f t="shared" si="55"/>
        <v>367</v>
      </c>
      <c r="P376" s="1" t="b">
        <f t="shared" si="56"/>
        <v>0</v>
      </c>
      <c r="Q376" s="1" t="b">
        <f t="shared" si="57"/>
        <v>0</v>
      </c>
      <c r="T376" s="1">
        <f t="shared" si="62"/>
        <v>0</v>
      </c>
      <c r="U376" s="1">
        <f t="shared" si="58"/>
        <v>10.487309225091446</v>
      </c>
      <c r="V376" s="1" t="b">
        <f t="shared" si="59"/>
        <v>0</v>
      </c>
      <c r="W376" s="1">
        <f t="shared" si="63"/>
        <v>-10.487309225091446</v>
      </c>
      <c r="X376" s="1" t="b">
        <f t="shared" si="60"/>
        <v>0</v>
      </c>
      <c r="Y376" s="1">
        <f t="shared" si="64"/>
        <v>0</v>
      </c>
      <c r="Z376" s="3">
        <f t="shared" si="61"/>
        <v>0</v>
      </c>
      <c r="AA376" s="1">
        <f t="shared" si="65"/>
        <v>0</v>
      </c>
    </row>
    <row r="377" spans="1:27" x14ac:dyDescent="0.25">
      <c r="A377">
        <v>368</v>
      </c>
      <c r="O377">
        <f t="shared" si="55"/>
        <v>368</v>
      </c>
      <c r="P377" s="1" t="b">
        <f t="shared" si="56"/>
        <v>0</v>
      </c>
      <c r="Q377" s="1" t="b">
        <f t="shared" si="57"/>
        <v>0</v>
      </c>
      <c r="T377" s="1">
        <f t="shared" si="62"/>
        <v>0</v>
      </c>
      <c r="U377" s="1">
        <f t="shared" si="58"/>
        <v>10.487309225091446</v>
      </c>
      <c r="V377" s="1" t="b">
        <f t="shared" si="59"/>
        <v>0</v>
      </c>
      <c r="W377" s="1">
        <f t="shared" si="63"/>
        <v>-10.487309225091446</v>
      </c>
      <c r="X377" s="1" t="b">
        <f t="shared" si="60"/>
        <v>0</v>
      </c>
      <c r="Y377" s="1">
        <f t="shared" si="64"/>
        <v>0</v>
      </c>
      <c r="Z377" s="3">
        <f t="shared" si="61"/>
        <v>0</v>
      </c>
      <c r="AA377" s="1">
        <f t="shared" si="65"/>
        <v>0</v>
      </c>
    </row>
    <row r="378" spans="1:27" x14ac:dyDescent="0.25">
      <c r="A378">
        <v>369</v>
      </c>
      <c r="O378">
        <f t="shared" si="55"/>
        <v>369</v>
      </c>
      <c r="P378" s="1" t="b">
        <f t="shared" si="56"/>
        <v>0</v>
      </c>
      <c r="Q378" s="1" t="b">
        <f t="shared" si="57"/>
        <v>0</v>
      </c>
      <c r="T378" s="1">
        <f t="shared" si="62"/>
        <v>0</v>
      </c>
      <c r="U378" s="1">
        <f t="shared" si="58"/>
        <v>10.487309225091446</v>
      </c>
      <c r="V378" s="1" t="b">
        <f t="shared" si="59"/>
        <v>0</v>
      </c>
      <c r="W378" s="1">
        <f t="shared" si="63"/>
        <v>-10.487309225091446</v>
      </c>
      <c r="X378" s="1" t="b">
        <f t="shared" si="60"/>
        <v>0</v>
      </c>
      <c r="Y378" s="1">
        <f t="shared" si="64"/>
        <v>0</v>
      </c>
      <c r="Z378" s="3">
        <f t="shared" si="61"/>
        <v>0</v>
      </c>
      <c r="AA378" s="1">
        <f t="shared" si="65"/>
        <v>0</v>
      </c>
    </row>
    <row r="379" spans="1:27" x14ac:dyDescent="0.25">
      <c r="A379">
        <v>370</v>
      </c>
      <c r="O379">
        <f t="shared" si="55"/>
        <v>370</v>
      </c>
      <c r="P379" s="1" t="b">
        <f t="shared" si="56"/>
        <v>0</v>
      </c>
      <c r="Q379" s="1" t="b">
        <f t="shared" si="57"/>
        <v>0</v>
      </c>
      <c r="T379" s="1">
        <f t="shared" si="62"/>
        <v>0</v>
      </c>
      <c r="U379" s="1">
        <f t="shared" si="58"/>
        <v>10.487309225091446</v>
      </c>
      <c r="V379" s="1" t="b">
        <f t="shared" si="59"/>
        <v>0</v>
      </c>
      <c r="W379" s="1">
        <f t="shared" si="63"/>
        <v>-10.487309225091446</v>
      </c>
      <c r="X379" s="1" t="b">
        <f t="shared" si="60"/>
        <v>0</v>
      </c>
      <c r="Y379" s="1">
        <f t="shared" si="64"/>
        <v>0</v>
      </c>
      <c r="Z379" s="3">
        <f t="shared" si="61"/>
        <v>0</v>
      </c>
      <c r="AA379" s="1">
        <f t="shared" si="65"/>
        <v>0</v>
      </c>
    </row>
    <row r="380" spans="1:27" x14ac:dyDescent="0.25">
      <c r="A380">
        <v>371</v>
      </c>
      <c r="O380">
        <f t="shared" si="55"/>
        <v>371</v>
      </c>
      <c r="P380" s="1" t="b">
        <f t="shared" si="56"/>
        <v>0</v>
      </c>
      <c r="Q380" s="1" t="b">
        <f t="shared" si="57"/>
        <v>0</v>
      </c>
      <c r="T380" s="1">
        <f t="shared" si="62"/>
        <v>0</v>
      </c>
      <c r="U380" s="1">
        <f t="shared" si="58"/>
        <v>10.487309225091446</v>
      </c>
      <c r="V380" s="1" t="b">
        <f t="shared" si="59"/>
        <v>0</v>
      </c>
      <c r="W380" s="1">
        <f t="shared" si="63"/>
        <v>-10.487309225091446</v>
      </c>
      <c r="X380" s="1" t="b">
        <f t="shared" si="60"/>
        <v>0</v>
      </c>
      <c r="Y380" s="1">
        <f t="shared" si="64"/>
        <v>0</v>
      </c>
      <c r="Z380" s="3">
        <f t="shared" si="61"/>
        <v>0</v>
      </c>
      <c r="AA380" s="1">
        <f t="shared" si="65"/>
        <v>0</v>
      </c>
    </row>
    <row r="381" spans="1:27" x14ac:dyDescent="0.25">
      <c r="A381">
        <v>372</v>
      </c>
      <c r="O381">
        <f t="shared" si="55"/>
        <v>372</v>
      </c>
      <c r="P381" s="1" t="b">
        <f t="shared" si="56"/>
        <v>0</v>
      </c>
      <c r="Q381" s="1" t="b">
        <f t="shared" si="57"/>
        <v>0</v>
      </c>
      <c r="T381" s="1">
        <f t="shared" si="62"/>
        <v>0</v>
      </c>
      <c r="U381" s="1">
        <f t="shared" si="58"/>
        <v>10.487309225091446</v>
      </c>
      <c r="V381" s="1" t="b">
        <f t="shared" si="59"/>
        <v>0</v>
      </c>
      <c r="W381" s="1">
        <f t="shared" si="63"/>
        <v>-10.487309225091446</v>
      </c>
      <c r="X381" s="1" t="b">
        <f t="shared" si="60"/>
        <v>0</v>
      </c>
      <c r="Y381" s="1">
        <f t="shared" si="64"/>
        <v>0</v>
      </c>
      <c r="Z381" s="3">
        <f t="shared" si="61"/>
        <v>0</v>
      </c>
      <c r="AA381" s="1">
        <f t="shared" si="65"/>
        <v>0</v>
      </c>
    </row>
    <row r="382" spans="1:27" x14ac:dyDescent="0.25">
      <c r="A382">
        <v>373</v>
      </c>
      <c r="O382">
        <f t="shared" si="55"/>
        <v>373</v>
      </c>
      <c r="P382" s="1" t="b">
        <f t="shared" si="56"/>
        <v>0</v>
      </c>
      <c r="Q382" s="1" t="b">
        <f t="shared" si="57"/>
        <v>0</v>
      </c>
      <c r="T382" s="1">
        <f t="shared" si="62"/>
        <v>0</v>
      </c>
      <c r="U382" s="1">
        <f t="shared" si="58"/>
        <v>10.487309225091446</v>
      </c>
      <c r="V382" s="1" t="b">
        <f t="shared" si="59"/>
        <v>0</v>
      </c>
      <c r="W382" s="1">
        <f t="shared" si="63"/>
        <v>-10.487309225091446</v>
      </c>
      <c r="X382" s="1" t="b">
        <f t="shared" si="60"/>
        <v>0</v>
      </c>
      <c r="Y382" s="1">
        <f t="shared" si="64"/>
        <v>0</v>
      </c>
      <c r="Z382" s="3">
        <f t="shared" si="61"/>
        <v>0</v>
      </c>
      <c r="AA382" s="1">
        <f t="shared" si="65"/>
        <v>0</v>
      </c>
    </row>
    <row r="383" spans="1:27" x14ac:dyDescent="0.25">
      <c r="A383">
        <v>374</v>
      </c>
      <c r="O383">
        <f t="shared" si="55"/>
        <v>374</v>
      </c>
      <c r="P383" s="1" t="b">
        <f t="shared" si="56"/>
        <v>0</v>
      </c>
      <c r="Q383" s="1" t="b">
        <f t="shared" si="57"/>
        <v>0</v>
      </c>
      <c r="T383" s="1">
        <f t="shared" si="62"/>
        <v>0</v>
      </c>
      <c r="U383" s="1">
        <f t="shared" si="58"/>
        <v>10.487309225091446</v>
      </c>
      <c r="V383" s="1" t="b">
        <f t="shared" si="59"/>
        <v>0</v>
      </c>
      <c r="W383" s="1">
        <f t="shared" si="63"/>
        <v>-10.487309225091446</v>
      </c>
      <c r="X383" s="1" t="b">
        <f t="shared" si="60"/>
        <v>0</v>
      </c>
      <c r="Y383" s="1">
        <f t="shared" si="64"/>
        <v>0</v>
      </c>
      <c r="Z383" s="3">
        <f t="shared" si="61"/>
        <v>0</v>
      </c>
      <c r="AA383" s="1">
        <f t="shared" si="65"/>
        <v>0</v>
      </c>
    </row>
    <row r="384" spans="1:27" x14ac:dyDescent="0.25">
      <c r="A384">
        <v>375</v>
      </c>
      <c r="O384">
        <f t="shared" si="55"/>
        <v>375</v>
      </c>
      <c r="P384" s="1" t="b">
        <f t="shared" si="56"/>
        <v>0</v>
      </c>
      <c r="Q384" s="1" t="b">
        <f t="shared" si="57"/>
        <v>0</v>
      </c>
      <c r="T384" s="1">
        <f t="shared" si="62"/>
        <v>0</v>
      </c>
      <c r="U384" s="1">
        <f t="shared" si="58"/>
        <v>10.487309225091446</v>
      </c>
      <c r="V384" s="1" t="b">
        <f t="shared" si="59"/>
        <v>0</v>
      </c>
      <c r="W384" s="1">
        <f t="shared" si="63"/>
        <v>-10.487309225091446</v>
      </c>
      <c r="X384" s="1" t="b">
        <f t="shared" si="60"/>
        <v>0</v>
      </c>
      <c r="Y384" s="1">
        <f t="shared" si="64"/>
        <v>0</v>
      </c>
      <c r="Z384" s="3">
        <f t="shared" si="61"/>
        <v>0</v>
      </c>
      <c r="AA384" s="1">
        <f t="shared" si="65"/>
        <v>0</v>
      </c>
    </row>
    <row r="385" spans="1:27" x14ac:dyDescent="0.25">
      <c r="A385">
        <v>376</v>
      </c>
      <c r="O385">
        <f t="shared" si="55"/>
        <v>376</v>
      </c>
      <c r="P385" s="1" t="b">
        <f t="shared" si="56"/>
        <v>0</v>
      </c>
      <c r="Q385" s="1" t="b">
        <f t="shared" si="57"/>
        <v>0</v>
      </c>
      <c r="T385" s="1">
        <f t="shared" si="62"/>
        <v>0</v>
      </c>
      <c r="U385" s="1">
        <f t="shared" si="58"/>
        <v>10.487309225091446</v>
      </c>
      <c r="V385" s="1" t="b">
        <f t="shared" si="59"/>
        <v>0</v>
      </c>
      <c r="W385" s="1">
        <f t="shared" si="63"/>
        <v>-10.487309225091446</v>
      </c>
      <c r="X385" s="1" t="b">
        <f t="shared" si="60"/>
        <v>0</v>
      </c>
      <c r="Y385" s="1">
        <f t="shared" si="64"/>
        <v>0</v>
      </c>
      <c r="Z385" s="3">
        <f t="shared" si="61"/>
        <v>0</v>
      </c>
      <c r="AA385" s="1">
        <f t="shared" si="65"/>
        <v>0</v>
      </c>
    </row>
    <row r="386" spans="1:27" x14ac:dyDescent="0.25">
      <c r="A386">
        <v>377</v>
      </c>
      <c r="O386">
        <f t="shared" si="55"/>
        <v>377</v>
      </c>
      <c r="P386" s="1" t="b">
        <f t="shared" si="56"/>
        <v>0</v>
      </c>
      <c r="Q386" s="1" t="b">
        <f t="shared" si="57"/>
        <v>0</v>
      </c>
      <c r="T386" s="1">
        <f t="shared" si="62"/>
        <v>0</v>
      </c>
      <c r="U386" s="1">
        <f t="shared" si="58"/>
        <v>10.487309225091446</v>
      </c>
      <c r="V386" s="1" t="b">
        <f t="shared" si="59"/>
        <v>0</v>
      </c>
      <c r="W386" s="1">
        <f t="shared" si="63"/>
        <v>-10.487309225091446</v>
      </c>
      <c r="X386" s="1" t="b">
        <f t="shared" si="60"/>
        <v>0</v>
      </c>
      <c r="Y386" s="1">
        <f t="shared" si="64"/>
        <v>0</v>
      </c>
      <c r="Z386" s="3">
        <f t="shared" si="61"/>
        <v>0</v>
      </c>
      <c r="AA386" s="1">
        <f t="shared" si="65"/>
        <v>0</v>
      </c>
    </row>
    <row r="387" spans="1:27" x14ac:dyDescent="0.25">
      <c r="A387">
        <v>378</v>
      </c>
      <c r="O387">
        <f t="shared" si="55"/>
        <v>378</v>
      </c>
      <c r="P387" s="1" t="b">
        <f t="shared" si="56"/>
        <v>0</v>
      </c>
      <c r="Q387" s="1" t="b">
        <f t="shared" si="57"/>
        <v>0</v>
      </c>
      <c r="T387" s="1">
        <f t="shared" si="62"/>
        <v>0</v>
      </c>
      <c r="U387" s="1">
        <f t="shared" si="58"/>
        <v>10.487309225091446</v>
      </c>
      <c r="V387" s="1" t="b">
        <f t="shared" si="59"/>
        <v>0</v>
      </c>
      <c r="W387" s="1">
        <f t="shared" si="63"/>
        <v>-10.487309225091446</v>
      </c>
      <c r="X387" s="1" t="b">
        <f t="shared" si="60"/>
        <v>0</v>
      </c>
      <c r="Y387" s="1">
        <f t="shared" si="64"/>
        <v>0</v>
      </c>
      <c r="Z387" s="3">
        <f t="shared" si="61"/>
        <v>0</v>
      </c>
      <c r="AA387" s="1">
        <f t="shared" si="65"/>
        <v>0</v>
      </c>
    </row>
    <row r="388" spans="1:27" x14ac:dyDescent="0.25">
      <c r="A388">
        <v>379</v>
      </c>
      <c r="O388">
        <f t="shared" si="55"/>
        <v>379</v>
      </c>
      <c r="P388" s="1" t="b">
        <f t="shared" si="56"/>
        <v>0</v>
      </c>
      <c r="Q388" s="1" t="b">
        <f t="shared" si="57"/>
        <v>0</v>
      </c>
      <c r="T388" s="1">
        <f t="shared" si="62"/>
        <v>0</v>
      </c>
      <c r="U388" s="1">
        <f t="shared" si="58"/>
        <v>10.487309225091446</v>
      </c>
      <c r="V388" s="1" t="b">
        <f t="shared" si="59"/>
        <v>0</v>
      </c>
      <c r="W388" s="1">
        <f t="shared" si="63"/>
        <v>-10.487309225091446</v>
      </c>
      <c r="X388" s="1" t="b">
        <f t="shared" si="60"/>
        <v>0</v>
      </c>
      <c r="Y388" s="1">
        <f t="shared" si="64"/>
        <v>0</v>
      </c>
      <c r="Z388" s="3">
        <f t="shared" si="61"/>
        <v>0</v>
      </c>
      <c r="AA388" s="1">
        <f t="shared" si="65"/>
        <v>0</v>
      </c>
    </row>
    <row r="389" spans="1:27" x14ac:dyDescent="0.25">
      <c r="A389">
        <v>380</v>
      </c>
      <c r="O389">
        <f t="shared" si="55"/>
        <v>380</v>
      </c>
      <c r="P389" s="1" t="b">
        <f t="shared" si="56"/>
        <v>0</v>
      </c>
      <c r="Q389" s="1" t="b">
        <f t="shared" si="57"/>
        <v>0</v>
      </c>
      <c r="T389" s="1">
        <f t="shared" si="62"/>
        <v>0</v>
      </c>
      <c r="U389" s="1">
        <f t="shared" si="58"/>
        <v>10.487309225091446</v>
      </c>
      <c r="V389" s="1" t="b">
        <f t="shared" si="59"/>
        <v>0</v>
      </c>
      <c r="W389" s="1">
        <f t="shared" si="63"/>
        <v>-10.487309225091446</v>
      </c>
      <c r="X389" s="1" t="b">
        <f t="shared" si="60"/>
        <v>0</v>
      </c>
      <c r="Y389" s="1">
        <f t="shared" si="64"/>
        <v>0</v>
      </c>
      <c r="Z389" s="3">
        <f t="shared" si="61"/>
        <v>0</v>
      </c>
      <c r="AA389" s="1">
        <f t="shared" si="65"/>
        <v>0</v>
      </c>
    </row>
    <row r="390" spans="1:27" x14ac:dyDescent="0.25">
      <c r="A390">
        <v>381</v>
      </c>
      <c r="O390">
        <f t="shared" si="55"/>
        <v>381</v>
      </c>
      <c r="P390" s="1" t="b">
        <f t="shared" si="56"/>
        <v>0</v>
      </c>
      <c r="Q390" s="1" t="b">
        <f t="shared" si="57"/>
        <v>0</v>
      </c>
      <c r="T390" s="1">
        <f t="shared" si="62"/>
        <v>0</v>
      </c>
      <c r="U390" s="1">
        <f t="shared" si="58"/>
        <v>10.487309225091446</v>
      </c>
      <c r="V390" s="1" t="b">
        <f t="shared" si="59"/>
        <v>0</v>
      </c>
      <c r="W390" s="1">
        <f t="shared" si="63"/>
        <v>-10.487309225091446</v>
      </c>
      <c r="X390" s="1" t="b">
        <f t="shared" si="60"/>
        <v>0</v>
      </c>
      <c r="Y390" s="1">
        <f t="shared" si="64"/>
        <v>0</v>
      </c>
      <c r="Z390" s="3">
        <f t="shared" si="61"/>
        <v>0</v>
      </c>
      <c r="AA390" s="1">
        <f t="shared" si="65"/>
        <v>0</v>
      </c>
    </row>
    <row r="391" spans="1:27" x14ac:dyDescent="0.25">
      <c r="A391">
        <v>382</v>
      </c>
      <c r="O391">
        <f t="shared" si="55"/>
        <v>382</v>
      </c>
      <c r="P391" s="1" t="b">
        <f t="shared" si="56"/>
        <v>0</v>
      </c>
      <c r="Q391" s="1" t="b">
        <f t="shared" si="57"/>
        <v>0</v>
      </c>
      <c r="T391" s="1">
        <f t="shared" si="62"/>
        <v>0</v>
      </c>
      <c r="U391" s="1">
        <f t="shared" si="58"/>
        <v>10.487309225091446</v>
      </c>
      <c r="V391" s="1" t="b">
        <f t="shared" si="59"/>
        <v>0</v>
      </c>
      <c r="W391" s="1">
        <f t="shared" si="63"/>
        <v>-10.487309225091446</v>
      </c>
      <c r="X391" s="1" t="b">
        <f t="shared" si="60"/>
        <v>0</v>
      </c>
      <c r="Y391" s="1">
        <f t="shared" si="64"/>
        <v>0</v>
      </c>
      <c r="Z391" s="3">
        <f t="shared" si="61"/>
        <v>0</v>
      </c>
      <c r="AA391" s="1">
        <f t="shared" si="65"/>
        <v>0</v>
      </c>
    </row>
    <row r="392" spans="1:27" x14ac:dyDescent="0.25">
      <c r="A392">
        <v>383</v>
      </c>
      <c r="O392">
        <f t="shared" si="55"/>
        <v>383</v>
      </c>
      <c r="P392" s="1" t="b">
        <f t="shared" si="56"/>
        <v>0</v>
      </c>
      <c r="Q392" s="1" t="b">
        <f t="shared" si="57"/>
        <v>0</v>
      </c>
      <c r="T392" s="1">
        <f t="shared" si="62"/>
        <v>0</v>
      </c>
      <c r="U392" s="1">
        <f t="shared" si="58"/>
        <v>10.487309225091446</v>
      </c>
      <c r="V392" s="1" t="b">
        <f t="shared" si="59"/>
        <v>0</v>
      </c>
      <c r="W392" s="1">
        <f t="shared" si="63"/>
        <v>-10.487309225091446</v>
      </c>
      <c r="X392" s="1" t="b">
        <f t="shared" si="60"/>
        <v>0</v>
      </c>
      <c r="Y392" s="1">
        <f t="shared" si="64"/>
        <v>0</v>
      </c>
      <c r="Z392" s="3">
        <f t="shared" si="61"/>
        <v>0</v>
      </c>
      <c r="AA392" s="1">
        <f t="shared" si="65"/>
        <v>0</v>
      </c>
    </row>
    <row r="393" spans="1:27" x14ac:dyDescent="0.25">
      <c r="A393">
        <v>384</v>
      </c>
      <c r="O393">
        <f t="shared" si="55"/>
        <v>384</v>
      </c>
      <c r="P393" s="1" t="b">
        <f t="shared" si="56"/>
        <v>0</v>
      </c>
      <c r="Q393" s="1" t="b">
        <f t="shared" si="57"/>
        <v>0</v>
      </c>
      <c r="T393" s="1">
        <f t="shared" si="62"/>
        <v>0</v>
      </c>
      <c r="U393" s="1">
        <f t="shared" si="58"/>
        <v>10.487309225091446</v>
      </c>
      <c r="V393" s="1" t="b">
        <f t="shared" si="59"/>
        <v>0</v>
      </c>
      <c r="W393" s="1">
        <f t="shared" si="63"/>
        <v>-10.487309225091446</v>
      </c>
      <c r="X393" s="1" t="b">
        <f t="shared" si="60"/>
        <v>0</v>
      </c>
      <c r="Y393" s="1">
        <f t="shared" si="64"/>
        <v>0</v>
      </c>
      <c r="Z393" s="3">
        <f t="shared" si="61"/>
        <v>0</v>
      </c>
      <c r="AA393" s="1">
        <f t="shared" si="65"/>
        <v>0</v>
      </c>
    </row>
    <row r="394" spans="1:27" x14ac:dyDescent="0.25">
      <c r="A394">
        <v>385</v>
      </c>
      <c r="O394">
        <f t="shared" ref="O394:O457" si="66">A394</f>
        <v>385</v>
      </c>
      <c r="P394" s="1" t="b">
        <f t="shared" ref="P394:P457" si="67">V394</f>
        <v>0</v>
      </c>
      <c r="Q394" s="1" t="b">
        <f t="shared" ref="Q394:Q457" si="68">X394</f>
        <v>0</v>
      </c>
      <c r="T394" s="1">
        <f t="shared" si="62"/>
        <v>0</v>
      </c>
      <c r="U394" s="1">
        <f t="shared" ref="U394:U457" si="69">(B394*K$5)+K$6</f>
        <v>10.487309225091446</v>
      </c>
      <c r="V394" s="1" t="b">
        <f t="shared" ref="V394:V457" si="70">IF(U394=K$6,FALSE,U394)</f>
        <v>0</v>
      </c>
      <c r="W394" s="1">
        <f t="shared" si="63"/>
        <v>-10.487309225091446</v>
      </c>
      <c r="X394" s="1" t="b">
        <f t="shared" ref="X394:X457" si="71">IF(U394=K$6,FALSE,W394)</f>
        <v>0</v>
      </c>
      <c r="Y394" s="1">
        <f t="shared" si="64"/>
        <v>0</v>
      </c>
      <c r="Z394" s="3">
        <f t="shared" ref="Z394:Z457" si="72">IF(X395=FALSE,0,Y394)</f>
        <v>0</v>
      </c>
      <c r="AA394" s="1">
        <f t="shared" si="65"/>
        <v>0</v>
      </c>
    </row>
    <row r="395" spans="1:27" x14ac:dyDescent="0.25">
      <c r="A395">
        <v>386</v>
      </c>
      <c r="O395">
        <f t="shared" si="66"/>
        <v>386</v>
      </c>
      <c r="P395" s="1" t="b">
        <f t="shared" si="67"/>
        <v>0</v>
      </c>
      <c r="Q395" s="1" t="b">
        <f t="shared" si="68"/>
        <v>0</v>
      </c>
      <c r="T395" s="1">
        <f t="shared" ref="T395:T458" si="73">C395</f>
        <v>0</v>
      </c>
      <c r="U395" s="1">
        <f t="shared" si="69"/>
        <v>10.487309225091446</v>
      </c>
      <c r="V395" s="1" t="b">
        <f t="shared" si="70"/>
        <v>0</v>
      </c>
      <c r="W395" s="1">
        <f t="shared" ref="W395:W458" si="74">C395-U395</f>
        <v>-10.487309225091446</v>
      </c>
      <c r="X395" s="1" t="b">
        <f t="shared" si="71"/>
        <v>0</v>
      </c>
      <c r="Y395" s="1">
        <f t="shared" ref="Y395:Y458" si="75">(X395-X396)^2</f>
        <v>0</v>
      </c>
      <c r="Z395" s="3">
        <f t="shared" si="72"/>
        <v>0</v>
      </c>
      <c r="AA395" s="1">
        <f t="shared" ref="AA395:AA458" si="76">X395^2</f>
        <v>0</v>
      </c>
    </row>
    <row r="396" spans="1:27" x14ac:dyDescent="0.25">
      <c r="A396">
        <v>387</v>
      </c>
      <c r="O396">
        <f t="shared" si="66"/>
        <v>387</v>
      </c>
      <c r="P396" s="1" t="b">
        <f t="shared" si="67"/>
        <v>0</v>
      </c>
      <c r="Q396" s="1" t="b">
        <f t="shared" si="68"/>
        <v>0</v>
      </c>
      <c r="T396" s="1">
        <f t="shared" si="73"/>
        <v>0</v>
      </c>
      <c r="U396" s="1">
        <f t="shared" si="69"/>
        <v>10.487309225091446</v>
      </c>
      <c r="V396" s="1" t="b">
        <f t="shared" si="70"/>
        <v>0</v>
      </c>
      <c r="W396" s="1">
        <f t="shared" si="74"/>
        <v>-10.487309225091446</v>
      </c>
      <c r="X396" s="1" t="b">
        <f t="shared" si="71"/>
        <v>0</v>
      </c>
      <c r="Y396" s="1">
        <f t="shared" si="75"/>
        <v>0</v>
      </c>
      <c r="Z396" s="3">
        <f t="shared" si="72"/>
        <v>0</v>
      </c>
      <c r="AA396" s="1">
        <f t="shared" si="76"/>
        <v>0</v>
      </c>
    </row>
    <row r="397" spans="1:27" x14ac:dyDescent="0.25">
      <c r="A397">
        <v>388</v>
      </c>
      <c r="O397">
        <f t="shared" si="66"/>
        <v>388</v>
      </c>
      <c r="P397" s="1" t="b">
        <f t="shared" si="67"/>
        <v>0</v>
      </c>
      <c r="Q397" s="1" t="b">
        <f t="shared" si="68"/>
        <v>0</v>
      </c>
      <c r="T397" s="1">
        <f t="shared" si="73"/>
        <v>0</v>
      </c>
      <c r="U397" s="1">
        <f t="shared" si="69"/>
        <v>10.487309225091446</v>
      </c>
      <c r="V397" s="1" t="b">
        <f t="shared" si="70"/>
        <v>0</v>
      </c>
      <c r="W397" s="1">
        <f t="shared" si="74"/>
        <v>-10.487309225091446</v>
      </c>
      <c r="X397" s="1" t="b">
        <f t="shared" si="71"/>
        <v>0</v>
      </c>
      <c r="Y397" s="1">
        <f t="shared" si="75"/>
        <v>0</v>
      </c>
      <c r="Z397" s="3">
        <f t="shared" si="72"/>
        <v>0</v>
      </c>
      <c r="AA397" s="1">
        <f t="shared" si="76"/>
        <v>0</v>
      </c>
    </row>
    <row r="398" spans="1:27" x14ac:dyDescent="0.25">
      <c r="A398">
        <v>389</v>
      </c>
      <c r="O398">
        <f t="shared" si="66"/>
        <v>389</v>
      </c>
      <c r="P398" s="1" t="b">
        <f t="shared" si="67"/>
        <v>0</v>
      </c>
      <c r="Q398" s="1" t="b">
        <f t="shared" si="68"/>
        <v>0</v>
      </c>
      <c r="T398" s="1">
        <f t="shared" si="73"/>
        <v>0</v>
      </c>
      <c r="U398" s="1">
        <f t="shared" si="69"/>
        <v>10.487309225091446</v>
      </c>
      <c r="V398" s="1" t="b">
        <f t="shared" si="70"/>
        <v>0</v>
      </c>
      <c r="W398" s="1">
        <f t="shared" si="74"/>
        <v>-10.487309225091446</v>
      </c>
      <c r="X398" s="1" t="b">
        <f t="shared" si="71"/>
        <v>0</v>
      </c>
      <c r="Y398" s="1">
        <f t="shared" si="75"/>
        <v>0</v>
      </c>
      <c r="Z398" s="3">
        <f t="shared" si="72"/>
        <v>0</v>
      </c>
      <c r="AA398" s="1">
        <f t="shared" si="76"/>
        <v>0</v>
      </c>
    </row>
    <row r="399" spans="1:27" x14ac:dyDescent="0.25">
      <c r="A399">
        <v>390</v>
      </c>
      <c r="O399">
        <f t="shared" si="66"/>
        <v>390</v>
      </c>
      <c r="P399" s="1" t="b">
        <f t="shared" si="67"/>
        <v>0</v>
      </c>
      <c r="Q399" s="1" t="b">
        <f t="shared" si="68"/>
        <v>0</v>
      </c>
      <c r="T399" s="1">
        <f t="shared" si="73"/>
        <v>0</v>
      </c>
      <c r="U399" s="1">
        <f t="shared" si="69"/>
        <v>10.487309225091446</v>
      </c>
      <c r="V399" s="1" t="b">
        <f t="shared" si="70"/>
        <v>0</v>
      </c>
      <c r="W399" s="1">
        <f t="shared" si="74"/>
        <v>-10.487309225091446</v>
      </c>
      <c r="X399" s="1" t="b">
        <f t="shared" si="71"/>
        <v>0</v>
      </c>
      <c r="Y399" s="1">
        <f t="shared" si="75"/>
        <v>0</v>
      </c>
      <c r="Z399" s="3">
        <f t="shared" si="72"/>
        <v>0</v>
      </c>
      <c r="AA399" s="1">
        <f t="shared" si="76"/>
        <v>0</v>
      </c>
    </row>
    <row r="400" spans="1:27" x14ac:dyDescent="0.25">
      <c r="A400">
        <v>391</v>
      </c>
      <c r="O400">
        <f t="shared" si="66"/>
        <v>391</v>
      </c>
      <c r="P400" s="1" t="b">
        <f t="shared" si="67"/>
        <v>0</v>
      </c>
      <c r="Q400" s="1" t="b">
        <f t="shared" si="68"/>
        <v>0</v>
      </c>
      <c r="T400" s="1">
        <f t="shared" si="73"/>
        <v>0</v>
      </c>
      <c r="U400" s="1">
        <f t="shared" si="69"/>
        <v>10.487309225091446</v>
      </c>
      <c r="V400" s="1" t="b">
        <f t="shared" si="70"/>
        <v>0</v>
      </c>
      <c r="W400" s="1">
        <f t="shared" si="74"/>
        <v>-10.487309225091446</v>
      </c>
      <c r="X400" s="1" t="b">
        <f t="shared" si="71"/>
        <v>0</v>
      </c>
      <c r="Y400" s="1">
        <f t="shared" si="75"/>
        <v>0</v>
      </c>
      <c r="Z400" s="3">
        <f t="shared" si="72"/>
        <v>0</v>
      </c>
      <c r="AA400" s="1">
        <f t="shared" si="76"/>
        <v>0</v>
      </c>
    </row>
    <row r="401" spans="1:27" x14ac:dyDescent="0.25">
      <c r="A401">
        <v>392</v>
      </c>
      <c r="O401">
        <f t="shared" si="66"/>
        <v>392</v>
      </c>
      <c r="P401" s="1" t="b">
        <f t="shared" si="67"/>
        <v>0</v>
      </c>
      <c r="Q401" s="1" t="b">
        <f t="shared" si="68"/>
        <v>0</v>
      </c>
      <c r="T401" s="1">
        <f t="shared" si="73"/>
        <v>0</v>
      </c>
      <c r="U401" s="1">
        <f t="shared" si="69"/>
        <v>10.487309225091446</v>
      </c>
      <c r="V401" s="1" t="b">
        <f t="shared" si="70"/>
        <v>0</v>
      </c>
      <c r="W401" s="1">
        <f t="shared" si="74"/>
        <v>-10.487309225091446</v>
      </c>
      <c r="X401" s="1" t="b">
        <f t="shared" si="71"/>
        <v>0</v>
      </c>
      <c r="Y401" s="1">
        <f t="shared" si="75"/>
        <v>0</v>
      </c>
      <c r="Z401" s="3">
        <f t="shared" si="72"/>
        <v>0</v>
      </c>
      <c r="AA401" s="1">
        <f t="shared" si="76"/>
        <v>0</v>
      </c>
    </row>
    <row r="402" spans="1:27" x14ac:dyDescent="0.25">
      <c r="A402">
        <v>393</v>
      </c>
      <c r="O402">
        <f t="shared" si="66"/>
        <v>393</v>
      </c>
      <c r="P402" s="1" t="b">
        <f t="shared" si="67"/>
        <v>0</v>
      </c>
      <c r="Q402" s="1" t="b">
        <f t="shared" si="68"/>
        <v>0</v>
      </c>
      <c r="T402" s="1">
        <f t="shared" si="73"/>
        <v>0</v>
      </c>
      <c r="U402" s="1">
        <f t="shared" si="69"/>
        <v>10.487309225091446</v>
      </c>
      <c r="V402" s="1" t="b">
        <f t="shared" si="70"/>
        <v>0</v>
      </c>
      <c r="W402" s="1">
        <f t="shared" si="74"/>
        <v>-10.487309225091446</v>
      </c>
      <c r="X402" s="1" t="b">
        <f t="shared" si="71"/>
        <v>0</v>
      </c>
      <c r="Y402" s="1">
        <f t="shared" si="75"/>
        <v>0</v>
      </c>
      <c r="Z402" s="3">
        <f t="shared" si="72"/>
        <v>0</v>
      </c>
      <c r="AA402" s="1">
        <f t="shared" si="76"/>
        <v>0</v>
      </c>
    </row>
    <row r="403" spans="1:27" x14ac:dyDescent="0.25">
      <c r="A403">
        <v>394</v>
      </c>
      <c r="O403">
        <f t="shared" si="66"/>
        <v>394</v>
      </c>
      <c r="P403" s="1" t="b">
        <f t="shared" si="67"/>
        <v>0</v>
      </c>
      <c r="Q403" s="1" t="b">
        <f t="shared" si="68"/>
        <v>0</v>
      </c>
      <c r="T403" s="1">
        <f t="shared" si="73"/>
        <v>0</v>
      </c>
      <c r="U403" s="1">
        <f t="shared" si="69"/>
        <v>10.487309225091446</v>
      </c>
      <c r="V403" s="1" t="b">
        <f t="shared" si="70"/>
        <v>0</v>
      </c>
      <c r="W403" s="1">
        <f t="shared" si="74"/>
        <v>-10.487309225091446</v>
      </c>
      <c r="X403" s="1" t="b">
        <f t="shared" si="71"/>
        <v>0</v>
      </c>
      <c r="Y403" s="1">
        <f t="shared" si="75"/>
        <v>0</v>
      </c>
      <c r="Z403" s="3">
        <f t="shared" si="72"/>
        <v>0</v>
      </c>
      <c r="AA403" s="1">
        <f t="shared" si="76"/>
        <v>0</v>
      </c>
    </row>
    <row r="404" spans="1:27" x14ac:dyDescent="0.25">
      <c r="A404">
        <v>395</v>
      </c>
      <c r="O404">
        <f t="shared" si="66"/>
        <v>395</v>
      </c>
      <c r="P404" s="1" t="b">
        <f t="shared" si="67"/>
        <v>0</v>
      </c>
      <c r="Q404" s="1" t="b">
        <f t="shared" si="68"/>
        <v>0</v>
      </c>
      <c r="T404" s="1">
        <f t="shared" si="73"/>
        <v>0</v>
      </c>
      <c r="U404" s="1">
        <f t="shared" si="69"/>
        <v>10.487309225091446</v>
      </c>
      <c r="V404" s="1" t="b">
        <f t="shared" si="70"/>
        <v>0</v>
      </c>
      <c r="W404" s="1">
        <f t="shared" si="74"/>
        <v>-10.487309225091446</v>
      </c>
      <c r="X404" s="1" t="b">
        <f t="shared" si="71"/>
        <v>0</v>
      </c>
      <c r="Y404" s="1">
        <f t="shared" si="75"/>
        <v>0</v>
      </c>
      <c r="Z404" s="3">
        <f t="shared" si="72"/>
        <v>0</v>
      </c>
      <c r="AA404" s="1">
        <f t="shared" si="76"/>
        <v>0</v>
      </c>
    </row>
    <row r="405" spans="1:27" x14ac:dyDescent="0.25">
      <c r="A405">
        <v>396</v>
      </c>
      <c r="O405">
        <f t="shared" si="66"/>
        <v>396</v>
      </c>
      <c r="P405" s="1" t="b">
        <f t="shared" si="67"/>
        <v>0</v>
      </c>
      <c r="Q405" s="1" t="b">
        <f t="shared" si="68"/>
        <v>0</v>
      </c>
      <c r="T405" s="1">
        <f t="shared" si="73"/>
        <v>0</v>
      </c>
      <c r="U405" s="1">
        <f t="shared" si="69"/>
        <v>10.487309225091446</v>
      </c>
      <c r="V405" s="1" t="b">
        <f t="shared" si="70"/>
        <v>0</v>
      </c>
      <c r="W405" s="1">
        <f t="shared" si="74"/>
        <v>-10.487309225091446</v>
      </c>
      <c r="X405" s="1" t="b">
        <f t="shared" si="71"/>
        <v>0</v>
      </c>
      <c r="Y405" s="1">
        <f t="shared" si="75"/>
        <v>0</v>
      </c>
      <c r="Z405" s="3">
        <f t="shared" si="72"/>
        <v>0</v>
      </c>
      <c r="AA405" s="1">
        <f t="shared" si="76"/>
        <v>0</v>
      </c>
    </row>
    <row r="406" spans="1:27" x14ac:dyDescent="0.25">
      <c r="A406">
        <v>397</v>
      </c>
      <c r="O406">
        <f t="shared" si="66"/>
        <v>397</v>
      </c>
      <c r="P406" s="1" t="b">
        <f t="shared" si="67"/>
        <v>0</v>
      </c>
      <c r="Q406" s="1" t="b">
        <f t="shared" si="68"/>
        <v>0</v>
      </c>
      <c r="T406" s="1">
        <f t="shared" si="73"/>
        <v>0</v>
      </c>
      <c r="U406" s="1">
        <f t="shared" si="69"/>
        <v>10.487309225091446</v>
      </c>
      <c r="V406" s="1" t="b">
        <f t="shared" si="70"/>
        <v>0</v>
      </c>
      <c r="W406" s="1">
        <f t="shared" si="74"/>
        <v>-10.487309225091446</v>
      </c>
      <c r="X406" s="1" t="b">
        <f t="shared" si="71"/>
        <v>0</v>
      </c>
      <c r="Y406" s="1">
        <f t="shared" si="75"/>
        <v>0</v>
      </c>
      <c r="Z406" s="3">
        <f t="shared" si="72"/>
        <v>0</v>
      </c>
      <c r="AA406" s="1">
        <f t="shared" si="76"/>
        <v>0</v>
      </c>
    </row>
    <row r="407" spans="1:27" x14ac:dyDescent="0.25">
      <c r="A407">
        <v>398</v>
      </c>
      <c r="O407">
        <f t="shared" si="66"/>
        <v>398</v>
      </c>
      <c r="P407" s="1" t="b">
        <f t="shared" si="67"/>
        <v>0</v>
      </c>
      <c r="Q407" s="1" t="b">
        <f t="shared" si="68"/>
        <v>0</v>
      </c>
      <c r="T407" s="1">
        <f t="shared" si="73"/>
        <v>0</v>
      </c>
      <c r="U407" s="1">
        <f t="shared" si="69"/>
        <v>10.487309225091446</v>
      </c>
      <c r="V407" s="1" t="b">
        <f t="shared" si="70"/>
        <v>0</v>
      </c>
      <c r="W407" s="1">
        <f t="shared" si="74"/>
        <v>-10.487309225091446</v>
      </c>
      <c r="X407" s="1" t="b">
        <f t="shared" si="71"/>
        <v>0</v>
      </c>
      <c r="Y407" s="1">
        <f t="shared" si="75"/>
        <v>0</v>
      </c>
      <c r="Z407" s="3">
        <f t="shared" si="72"/>
        <v>0</v>
      </c>
      <c r="AA407" s="1">
        <f t="shared" si="76"/>
        <v>0</v>
      </c>
    </row>
    <row r="408" spans="1:27" x14ac:dyDescent="0.25">
      <c r="A408">
        <v>399</v>
      </c>
      <c r="O408">
        <f t="shared" si="66"/>
        <v>399</v>
      </c>
      <c r="P408" s="1" t="b">
        <f t="shared" si="67"/>
        <v>0</v>
      </c>
      <c r="Q408" s="1" t="b">
        <f t="shared" si="68"/>
        <v>0</v>
      </c>
      <c r="T408" s="1">
        <f t="shared" si="73"/>
        <v>0</v>
      </c>
      <c r="U408" s="1">
        <f t="shared" si="69"/>
        <v>10.487309225091446</v>
      </c>
      <c r="V408" s="1" t="b">
        <f t="shared" si="70"/>
        <v>0</v>
      </c>
      <c r="W408" s="1">
        <f t="shared" si="74"/>
        <v>-10.487309225091446</v>
      </c>
      <c r="X408" s="1" t="b">
        <f t="shared" si="71"/>
        <v>0</v>
      </c>
      <c r="Y408" s="1">
        <f t="shared" si="75"/>
        <v>0</v>
      </c>
      <c r="Z408" s="3">
        <f t="shared" si="72"/>
        <v>0</v>
      </c>
      <c r="AA408" s="1">
        <f t="shared" si="76"/>
        <v>0</v>
      </c>
    </row>
    <row r="409" spans="1:27" x14ac:dyDescent="0.25">
      <c r="A409">
        <v>400</v>
      </c>
      <c r="O409">
        <f t="shared" si="66"/>
        <v>400</v>
      </c>
      <c r="P409" s="1" t="b">
        <f t="shared" si="67"/>
        <v>0</v>
      </c>
      <c r="Q409" s="1" t="b">
        <f t="shared" si="68"/>
        <v>0</v>
      </c>
      <c r="T409" s="1">
        <f t="shared" si="73"/>
        <v>0</v>
      </c>
      <c r="U409" s="1">
        <f t="shared" si="69"/>
        <v>10.487309225091446</v>
      </c>
      <c r="V409" s="1" t="b">
        <f t="shared" si="70"/>
        <v>0</v>
      </c>
      <c r="W409" s="1">
        <f t="shared" si="74"/>
        <v>-10.487309225091446</v>
      </c>
      <c r="X409" s="1" t="b">
        <f t="shared" si="71"/>
        <v>0</v>
      </c>
      <c r="Y409" s="1">
        <f t="shared" si="75"/>
        <v>0</v>
      </c>
      <c r="Z409" s="3">
        <f t="shared" si="72"/>
        <v>0</v>
      </c>
      <c r="AA409" s="1">
        <f t="shared" si="76"/>
        <v>0</v>
      </c>
    </row>
    <row r="410" spans="1:27" x14ac:dyDescent="0.25">
      <c r="A410">
        <v>401</v>
      </c>
      <c r="O410">
        <f t="shared" si="66"/>
        <v>401</v>
      </c>
      <c r="P410" s="1" t="b">
        <f t="shared" si="67"/>
        <v>0</v>
      </c>
      <c r="Q410" s="1" t="b">
        <f t="shared" si="68"/>
        <v>0</v>
      </c>
      <c r="T410" s="1">
        <f t="shared" si="73"/>
        <v>0</v>
      </c>
      <c r="U410" s="1">
        <f t="shared" si="69"/>
        <v>10.487309225091446</v>
      </c>
      <c r="V410" s="1" t="b">
        <f t="shared" si="70"/>
        <v>0</v>
      </c>
      <c r="W410" s="1">
        <f t="shared" si="74"/>
        <v>-10.487309225091446</v>
      </c>
      <c r="X410" s="1" t="b">
        <f t="shared" si="71"/>
        <v>0</v>
      </c>
      <c r="Y410" s="1">
        <f t="shared" si="75"/>
        <v>0</v>
      </c>
      <c r="Z410" s="3">
        <f t="shared" si="72"/>
        <v>0</v>
      </c>
      <c r="AA410" s="1">
        <f t="shared" si="76"/>
        <v>0</v>
      </c>
    </row>
    <row r="411" spans="1:27" x14ac:dyDescent="0.25">
      <c r="A411">
        <v>402</v>
      </c>
      <c r="O411">
        <f t="shared" si="66"/>
        <v>402</v>
      </c>
      <c r="P411" s="1" t="b">
        <f t="shared" si="67"/>
        <v>0</v>
      </c>
      <c r="Q411" s="1" t="b">
        <f t="shared" si="68"/>
        <v>0</v>
      </c>
      <c r="T411" s="1">
        <f t="shared" si="73"/>
        <v>0</v>
      </c>
      <c r="U411" s="1">
        <f t="shared" si="69"/>
        <v>10.487309225091446</v>
      </c>
      <c r="V411" s="1" t="b">
        <f t="shared" si="70"/>
        <v>0</v>
      </c>
      <c r="W411" s="1">
        <f t="shared" si="74"/>
        <v>-10.487309225091446</v>
      </c>
      <c r="X411" s="1" t="b">
        <f t="shared" si="71"/>
        <v>0</v>
      </c>
      <c r="Y411" s="1">
        <f t="shared" si="75"/>
        <v>0</v>
      </c>
      <c r="Z411" s="3">
        <f t="shared" si="72"/>
        <v>0</v>
      </c>
      <c r="AA411" s="1">
        <f t="shared" si="76"/>
        <v>0</v>
      </c>
    </row>
    <row r="412" spans="1:27" x14ac:dyDescent="0.25">
      <c r="A412">
        <v>403</v>
      </c>
      <c r="O412">
        <f t="shared" si="66"/>
        <v>403</v>
      </c>
      <c r="P412" s="1" t="b">
        <f t="shared" si="67"/>
        <v>0</v>
      </c>
      <c r="Q412" s="1" t="b">
        <f t="shared" si="68"/>
        <v>0</v>
      </c>
      <c r="T412" s="1">
        <f t="shared" si="73"/>
        <v>0</v>
      </c>
      <c r="U412" s="1">
        <f t="shared" si="69"/>
        <v>10.487309225091446</v>
      </c>
      <c r="V412" s="1" t="b">
        <f t="shared" si="70"/>
        <v>0</v>
      </c>
      <c r="W412" s="1">
        <f t="shared" si="74"/>
        <v>-10.487309225091446</v>
      </c>
      <c r="X412" s="1" t="b">
        <f t="shared" si="71"/>
        <v>0</v>
      </c>
      <c r="Y412" s="1">
        <f t="shared" si="75"/>
        <v>0</v>
      </c>
      <c r="Z412" s="3">
        <f t="shared" si="72"/>
        <v>0</v>
      </c>
      <c r="AA412" s="1">
        <f t="shared" si="76"/>
        <v>0</v>
      </c>
    </row>
    <row r="413" spans="1:27" x14ac:dyDescent="0.25">
      <c r="A413">
        <v>404</v>
      </c>
      <c r="O413">
        <f t="shared" si="66"/>
        <v>404</v>
      </c>
      <c r="P413" s="1" t="b">
        <f t="shared" si="67"/>
        <v>0</v>
      </c>
      <c r="Q413" s="1" t="b">
        <f t="shared" si="68"/>
        <v>0</v>
      </c>
      <c r="T413" s="1">
        <f t="shared" si="73"/>
        <v>0</v>
      </c>
      <c r="U413" s="1">
        <f t="shared" si="69"/>
        <v>10.487309225091446</v>
      </c>
      <c r="V413" s="1" t="b">
        <f t="shared" si="70"/>
        <v>0</v>
      </c>
      <c r="W413" s="1">
        <f t="shared" si="74"/>
        <v>-10.487309225091446</v>
      </c>
      <c r="X413" s="1" t="b">
        <f t="shared" si="71"/>
        <v>0</v>
      </c>
      <c r="Y413" s="1">
        <f t="shared" si="75"/>
        <v>0</v>
      </c>
      <c r="Z413" s="3">
        <f t="shared" si="72"/>
        <v>0</v>
      </c>
      <c r="AA413" s="1">
        <f t="shared" si="76"/>
        <v>0</v>
      </c>
    </row>
    <row r="414" spans="1:27" x14ac:dyDescent="0.25">
      <c r="A414">
        <v>405</v>
      </c>
      <c r="O414">
        <f t="shared" si="66"/>
        <v>405</v>
      </c>
      <c r="P414" s="1" t="b">
        <f t="shared" si="67"/>
        <v>0</v>
      </c>
      <c r="Q414" s="1" t="b">
        <f t="shared" si="68"/>
        <v>0</v>
      </c>
      <c r="T414" s="1">
        <f t="shared" si="73"/>
        <v>0</v>
      </c>
      <c r="U414" s="1">
        <f t="shared" si="69"/>
        <v>10.487309225091446</v>
      </c>
      <c r="V414" s="1" t="b">
        <f t="shared" si="70"/>
        <v>0</v>
      </c>
      <c r="W414" s="1">
        <f t="shared" si="74"/>
        <v>-10.487309225091446</v>
      </c>
      <c r="X414" s="1" t="b">
        <f t="shared" si="71"/>
        <v>0</v>
      </c>
      <c r="Y414" s="1">
        <f t="shared" si="75"/>
        <v>0</v>
      </c>
      <c r="Z414" s="3">
        <f t="shared" si="72"/>
        <v>0</v>
      </c>
      <c r="AA414" s="1">
        <f t="shared" si="76"/>
        <v>0</v>
      </c>
    </row>
    <row r="415" spans="1:27" x14ac:dyDescent="0.25">
      <c r="A415">
        <v>406</v>
      </c>
      <c r="O415">
        <f t="shared" si="66"/>
        <v>406</v>
      </c>
      <c r="P415" s="1" t="b">
        <f t="shared" si="67"/>
        <v>0</v>
      </c>
      <c r="Q415" s="1" t="b">
        <f t="shared" si="68"/>
        <v>0</v>
      </c>
      <c r="T415" s="1">
        <f t="shared" si="73"/>
        <v>0</v>
      </c>
      <c r="U415" s="1">
        <f t="shared" si="69"/>
        <v>10.487309225091446</v>
      </c>
      <c r="V415" s="1" t="b">
        <f t="shared" si="70"/>
        <v>0</v>
      </c>
      <c r="W415" s="1">
        <f t="shared" si="74"/>
        <v>-10.487309225091446</v>
      </c>
      <c r="X415" s="1" t="b">
        <f t="shared" si="71"/>
        <v>0</v>
      </c>
      <c r="Y415" s="1">
        <f t="shared" si="75"/>
        <v>0</v>
      </c>
      <c r="Z415" s="3">
        <f t="shared" si="72"/>
        <v>0</v>
      </c>
      <c r="AA415" s="1">
        <f t="shared" si="76"/>
        <v>0</v>
      </c>
    </row>
    <row r="416" spans="1:27" x14ac:dyDescent="0.25">
      <c r="A416">
        <v>407</v>
      </c>
      <c r="O416">
        <f t="shared" si="66"/>
        <v>407</v>
      </c>
      <c r="P416" s="1" t="b">
        <f t="shared" si="67"/>
        <v>0</v>
      </c>
      <c r="Q416" s="1" t="b">
        <f t="shared" si="68"/>
        <v>0</v>
      </c>
      <c r="T416" s="1">
        <f t="shared" si="73"/>
        <v>0</v>
      </c>
      <c r="U416" s="1">
        <f t="shared" si="69"/>
        <v>10.487309225091446</v>
      </c>
      <c r="V416" s="1" t="b">
        <f t="shared" si="70"/>
        <v>0</v>
      </c>
      <c r="W416" s="1">
        <f t="shared" si="74"/>
        <v>-10.487309225091446</v>
      </c>
      <c r="X416" s="1" t="b">
        <f t="shared" si="71"/>
        <v>0</v>
      </c>
      <c r="Y416" s="1">
        <f t="shared" si="75"/>
        <v>0</v>
      </c>
      <c r="Z416" s="3">
        <f t="shared" si="72"/>
        <v>0</v>
      </c>
      <c r="AA416" s="1">
        <f t="shared" si="76"/>
        <v>0</v>
      </c>
    </row>
    <row r="417" spans="1:27" x14ac:dyDescent="0.25">
      <c r="A417">
        <v>408</v>
      </c>
      <c r="O417">
        <f t="shared" si="66"/>
        <v>408</v>
      </c>
      <c r="P417" s="1" t="b">
        <f t="shared" si="67"/>
        <v>0</v>
      </c>
      <c r="Q417" s="1" t="b">
        <f t="shared" si="68"/>
        <v>0</v>
      </c>
      <c r="T417" s="1">
        <f t="shared" si="73"/>
        <v>0</v>
      </c>
      <c r="U417" s="1">
        <f t="shared" si="69"/>
        <v>10.487309225091446</v>
      </c>
      <c r="V417" s="1" t="b">
        <f t="shared" si="70"/>
        <v>0</v>
      </c>
      <c r="W417" s="1">
        <f t="shared" si="74"/>
        <v>-10.487309225091446</v>
      </c>
      <c r="X417" s="1" t="b">
        <f t="shared" si="71"/>
        <v>0</v>
      </c>
      <c r="Y417" s="1">
        <f t="shared" si="75"/>
        <v>0</v>
      </c>
      <c r="Z417" s="3">
        <f t="shared" si="72"/>
        <v>0</v>
      </c>
      <c r="AA417" s="1">
        <f t="shared" si="76"/>
        <v>0</v>
      </c>
    </row>
    <row r="418" spans="1:27" x14ac:dyDescent="0.25">
      <c r="A418">
        <v>409</v>
      </c>
      <c r="O418">
        <f t="shared" si="66"/>
        <v>409</v>
      </c>
      <c r="P418" s="1" t="b">
        <f t="shared" si="67"/>
        <v>0</v>
      </c>
      <c r="Q418" s="1" t="b">
        <f t="shared" si="68"/>
        <v>0</v>
      </c>
      <c r="T418" s="1">
        <f t="shared" si="73"/>
        <v>0</v>
      </c>
      <c r="U418" s="1">
        <f t="shared" si="69"/>
        <v>10.487309225091446</v>
      </c>
      <c r="V418" s="1" t="b">
        <f t="shared" si="70"/>
        <v>0</v>
      </c>
      <c r="W418" s="1">
        <f t="shared" si="74"/>
        <v>-10.487309225091446</v>
      </c>
      <c r="X418" s="1" t="b">
        <f t="shared" si="71"/>
        <v>0</v>
      </c>
      <c r="Y418" s="1">
        <f t="shared" si="75"/>
        <v>0</v>
      </c>
      <c r="Z418" s="3">
        <f t="shared" si="72"/>
        <v>0</v>
      </c>
      <c r="AA418" s="1">
        <f t="shared" si="76"/>
        <v>0</v>
      </c>
    </row>
    <row r="419" spans="1:27" x14ac:dyDescent="0.25">
      <c r="A419">
        <v>410</v>
      </c>
      <c r="O419">
        <f t="shared" si="66"/>
        <v>410</v>
      </c>
      <c r="P419" s="1" t="b">
        <f t="shared" si="67"/>
        <v>0</v>
      </c>
      <c r="Q419" s="1" t="b">
        <f t="shared" si="68"/>
        <v>0</v>
      </c>
      <c r="T419" s="1">
        <f t="shared" si="73"/>
        <v>0</v>
      </c>
      <c r="U419" s="1">
        <f t="shared" si="69"/>
        <v>10.487309225091446</v>
      </c>
      <c r="V419" s="1" t="b">
        <f t="shared" si="70"/>
        <v>0</v>
      </c>
      <c r="W419" s="1">
        <f t="shared" si="74"/>
        <v>-10.487309225091446</v>
      </c>
      <c r="X419" s="1" t="b">
        <f t="shared" si="71"/>
        <v>0</v>
      </c>
      <c r="Y419" s="1">
        <f t="shared" si="75"/>
        <v>0</v>
      </c>
      <c r="Z419" s="3">
        <f t="shared" si="72"/>
        <v>0</v>
      </c>
      <c r="AA419" s="1">
        <f t="shared" si="76"/>
        <v>0</v>
      </c>
    </row>
    <row r="420" spans="1:27" x14ac:dyDescent="0.25">
      <c r="A420">
        <v>411</v>
      </c>
      <c r="O420">
        <f t="shared" si="66"/>
        <v>411</v>
      </c>
      <c r="P420" s="1" t="b">
        <f t="shared" si="67"/>
        <v>0</v>
      </c>
      <c r="Q420" s="1" t="b">
        <f t="shared" si="68"/>
        <v>0</v>
      </c>
      <c r="T420" s="1">
        <f t="shared" si="73"/>
        <v>0</v>
      </c>
      <c r="U420" s="1">
        <f t="shared" si="69"/>
        <v>10.487309225091446</v>
      </c>
      <c r="V420" s="1" t="b">
        <f t="shared" si="70"/>
        <v>0</v>
      </c>
      <c r="W420" s="1">
        <f t="shared" si="74"/>
        <v>-10.487309225091446</v>
      </c>
      <c r="X420" s="1" t="b">
        <f t="shared" si="71"/>
        <v>0</v>
      </c>
      <c r="Y420" s="1">
        <f t="shared" si="75"/>
        <v>0</v>
      </c>
      <c r="Z420" s="3">
        <f t="shared" si="72"/>
        <v>0</v>
      </c>
      <c r="AA420" s="1">
        <f t="shared" si="76"/>
        <v>0</v>
      </c>
    </row>
    <row r="421" spans="1:27" x14ac:dyDescent="0.25">
      <c r="A421">
        <v>412</v>
      </c>
      <c r="O421">
        <f t="shared" si="66"/>
        <v>412</v>
      </c>
      <c r="P421" s="1" t="b">
        <f t="shared" si="67"/>
        <v>0</v>
      </c>
      <c r="Q421" s="1" t="b">
        <f t="shared" si="68"/>
        <v>0</v>
      </c>
      <c r="T421" s="1">
        <f t="shared" si="73"/>
        <v>0</v>
      </c>
      <c r="U421" s="1">
        <f t="shared" si="69"/>
        <v>10.487309225091446</v>
      </c>
      <c r="V421" s="1" t="b">
        <f t="shared" si="70"/>
        <v>0</v>
      </c>
      <c r="W421" s="1">
        <f t="shared" si="74"/>
        <v>-10.487309225091446</v>
      </c>
      <c r="X421" s="1" t="b">
        <f t="shared" si="71"/>
        <v>0</v>
      </c>
      <c r="Y421" s="1">
        <f t="shared" si="75"/>
        <v>0</v>
      </c>
      <c r="Z421" s="3">
        <f t="shared" si="72"/>
        <v>0</v>
      </c>
      <c r="AA421" s="1">
        <f t="shared" si="76"/>
        <v>0</v>
      </c>
    </row>
    <row r="422" spans="1:27" x14ac:dyDescent="0.25">
      <c r="A422">
        <v>413</v>
      </c>
      <c r="O422">
        <f t="shared" si="66"/>
        <v>413</v>
      </c>
      <c r="P422" s="1" t="b">
        <f t="shared" si="67"/>
        <v>0</v>
      </c>
      <c r="Q422" s="1" t="b">
        <f t="shared" si="68"/>
        <v>0</v>
      </c>
      <c r="T422" s="1">
        <f t="shared" si="73"/>
        <v>0</v>
      </c>
      <c r="U422" s="1">
        <f t="shared" si="69"/>
        <v>10.487309225091446</v>
      </c>
      <c r="V422" s="1" t="b">
        <f t="shared" si="70"/>
        <v>0</v>
      </c>
      <c r="W422" s="1">
        <f t="shared" si="74"/>
        <v>-10.487309225091446</v>
      </c>
      <c r="X422" s="1" t="b">
        <f t="shared" si="71"/>
        <v>0</v>
      </c>
      <c r="Y422" s="1">
        <f t="shared" si="75"/>
        <v>0</v>
      </c>
      <c r="Z422" s="3">
        <f t="shared" si="72"/>
        <v>0</v>
      </c>
      <c r="AA422" s="1">
        <f t="shared" si="76"/>
        <v>0</v>
      </c>
    </row>
    <row r="423" spans="1:27" x14ac:dyDescent="0.25">
      <c r="A423">
        <v>414</v>
      </c>
      <c r="O423">
        <f t="shared" si="66"/>
        <v>414</v>
      </c>
      <c r="P423" s="1" t="b">
        <f t="shared" si="67"/>
        <v>0</v>
      </c>
      <c r="Q423" s="1" t="b">
        <f t="shared" si="68"/>
        <v>0</v>
      </c>
      <c r="T423" s="1">
        <f t="shared" si="73"/>
        <v>0</v>
      </c>
      <c r="U423" s="1">
        <f t="shared" si="69"/>
        <v>10.487309225091446</v>
      </c>
      <c r="V423" s="1" t="b">
        <f t="shared" si="70"/>
        <v>0</v>
      </c>
      <c r="W423" s="1">
        <f t="shared" si="74"/>
        <v>-10.487309225091446</v>
      </c>
      <c r="X423" s="1" t="b">
        <f t="shared" si="71"/>
        <v>0</v>
      </c>
      <c r="Y423" s="1">
        <f t="shared" si="75"/>
        <v>0</v>
      </c>
      <c r="Z423" s="3">
        <f t="shared" si="72"/>
        <v>0</v>
      </c>
      <c r="AA423" s="1">
        <f t="shared" si="76"/>
        <v>0</v>
      </c>
    </row>
    <row r="424" spans="1:27" x14ac:dyDescent="0.25">
      <c r="A424">
        <v>415</v>
      </c>
      <c r="O424">
        <f t="shared" si="66"/>
        <v>415</v>
      </c>
      <c r="P424" s="1" t="b">
        <f t="shared" si="67"/>
        <v>0</v>
      </c>
      <c r="Q424" s="1" t="b">
        <f t="shared" si="68"/>
        <v>0</v>
      </c>
      <c r="T424" s="1">
        <f t="shared" si="73"/>
        <v>0</v>
      </c>
      <c r="U424" s="1">
        <f t="shared" si="69"/>
        <v>10.487309225091446</v>
      </c>
      <c r="V424" s="1" t="b">
        <f t="shared" si="70"/>
        <v>0</v>
      </c>
      <c r="W424" s="1">
        <f t="shared" si="74"/>
        <v>-10.487309225091446</v>
      </c>
      <c r="X424" s="1" t="b">
        <f t="shared" si="71"/>
        <v>0</v>
      </c>
      <c r="Y424" s="1">
        <f t="shared" si="75"/>
        <v>0</v>
      </c>
      <c r="Z424" s="3">
        <f t="shared" si="72"/>
        <v>0</v>
      </c>
      <c r="AA424" s="1">
        <f t="shared" si="76"/>
        <v>0</v>
      </c>
    </row>
    <row r="425" spans="1:27" x14ac:dyDescent="0.25">
      <c r="A425">
        <v>416</v>
      </c>
      <c r="O425">
        <f t="shared" si="66"/>
        <v>416</v>
      </c>
      <c r="P425" s="1" t="b">
        <f t="shared" si="67"/>
        <v>0</v>
      </c>
      <c r="Q425" s="1" t="b">
        <f t="shared" si="68"/>
        <v>0</v>
      </c>
      <c r="T425" s="1">
        <f t="shared" si="73"/>
        <v>0</v>
      </c>
      <c r="U425" s="1">
        <f t="shared" si="69"/>
        <v>10.487309225091446</v>
      </c>
      <c r="V425" s="1" t="b">
        <f t="shared" si="70"/>
        <v>0</v>
      </c>
      <c r="W425" s="1">
        <f t="shared" si="74"/>
        <v>-10.487309225091446</v>
      </c>
      <c r="X425" s="1" t="b">
        <f t="shared" si="71"/>
        <v>0</v>
      </c>
      <c r="Y425" s="1">
        <f t="shared" si="75"/>
        <v>0</v>
      </c>
      <c r="Z425" s="3">
        <f t="shared" si="72"/>
        <v>0</v>
      </c>
      <c r="AA425" s="1">
        <f t="shared" si="76"/>
        <v>0</v>
      </c>
    </row>
    <row r="426" spans="1:27" x14ac:dyDescent="0.25">
      <c r="A426">
        <v>417</v>
      </c>
      <c r="O426">
        <f t="shared" si="66"/>
        <v>417</v>
      </c>
      <c r="P426" s="1" t="b">
        <f t="shared" si="67"/>
        <v>0</v>
      </c>
      <c r="Q426" s="1" t="b">
        <f t="shared" si="68"/>
        <v>0</v>
      </c>
      <c r="T426" s="1">
        <f t="shared" si="73"/>
        <v>0</v>
      </c>
      <c r="U426" s="1">
        <f t="shared" si="69"/>
        <v>10.487309225091446</v>
      </c>
      <c r="V426" s="1" t="b">
        <f t="shared" si="70"/>
        <v>0</v>
      </c>
      <c r="W426" s="1">
        <f t="shared" si="74"/>
        <v>-10.487309225091446</v>
      </c>
      <c r="X426" s="1" t="b">
        <f t="shared" si="71"/>
        <v>0</v>
      </c>
      <c r="Y426" s="1">
        <f t="shared" si="75"/>
        <v>0</v>
      </c>
      <c r="Z426" s="3">
        <f t="shared" si="72"/>
        <v>0</v>
      </c>
      <c r="AA426" s="1">
        <f t="shared" si="76"/>
        <v>0</v>
      </c>
    </row>
    <row r="427" spans="1:27" x14ac:dyDescent="0.25">
      <c r="A427">
        <v>418</v>
      </c>
      <c r="O427">
        <f t="shared" si="66"/>
        <v>418</v>
      </c>
      <c r="P427" s="1" t="b">
        <f t="shared" si="67"/>
        <v>0</v>
      </c>
      <c r="Q427" s="1" t="b">
        <f t="shared" si="68"/>
        <v>0</v>
      </c>
      <c r="T427" s="1">
        <f t="shared" si="73"/>
        <v>0</v>
      </c>
      <c r="U427" s="1">
        <f t="shared" si="69"/>
        <v>10.487309225091446</v>
      </c>
      <c r="V427" s="1" t="b">
        <f t="shared" si="70"/>
        <v>0</v>
      </c>
      <c r="W427" s="1">
        <f t="shared" si="74"/>
        <v>-10.487309225091446</v>
      </c>
      <c r="X427" s="1" t="b">
        <f t="shared" si="71"/>
        <v>0</v>
      </c>
      <c r="Y427" s="1">
        <f t="shared" si="75"/>
        <v>0</v>
      </c>
      <c r="Z427" s="3">
        <f t="shared" si="72"/>
        <v>0</v>
      </c>
      <c r="AA427" s="1">
        <f t="shared" si="76"/>
        <v>0</v>
      </c>
    </row>
    <row r="428" spans="1:27" x14ac:dyDescent="0.25">
      <c r="A428">
        <v>419</v>
      </c>
      <c r="O428">
        <f t="shared" si="66"/>
        <v>419</v>
      </c>
      <c r="P428" s="1" t="b">
        <f t="shared" si="67"/>
        <v>0</v>
      </c>
      <c r="Q428" s="1" t="b">
        <f t="shared" si="68"/>
        <v>0</v>
      </c>
      <c r="T428" s="1">
        <f t="shared" si="73"/>
        <v>0</v>
      </c>
      <c r="U428" s="1">
        <f t="shared" si="69"/>
        <v>10.487309225091446</v>
      </c>
      <c r="V428" s="1" t="b">
        <f t="shared" si="70"/>
        <v>0</v>
      </c>
      <c r="W428" s="1">
        <f t="shared" si="74"/>
        <v>-10.487309225091446</v>
      </c>
      <c r="X428" s="1" t="b">
        <f t="shared" si="71"/>
        <v>0</v>
      </c>
      <c r="Y428" s="1">
        <f t="shared" si="75"/>
        <v>0</v>
      </c>
      <c r="Z428" s="3">
        <f t="shared" si="72"/>
        <v>0</v>
      </c>
      <c r="AA428" s="1">
        <f t="shared" si="76"/>
        <v>0</v>
      </c>
    </row>
    <row r="429" spans="1:27" x14ac:dyDescent="0.25">
      <c r="A429">
        <v>420</v>
      </c>
      <c r="O429">
        <f t="shared" si="66"/>
        <v>420</v>
      </c>
      <c r="P429" s="1" t="b">
        <f t="shared" si="67"/>
        <v>0</v>
      </c>
      <c r="Q429" s="1" t="b">
        <f t="shared" si="68"/>
        <v>0</v>
      </c>
      <c r="T429" s="1">
        <f t="shared" si="73"/>
        <v>0</v>
      </c>
      <c r="U429" s="1">
        <f t="shared" si="69"/>
        <v>10.487309225091446</v>
      </c>
      <c r="V429" s="1" t="b">
        <f t="shared" si="70"/>
        <v>0</v>
      </c>
      <c r="W429" s="1">
        <f t="shared" si="74"/>
        <v>-10.487309225091446</v>
      </c>
      <c r="X429" s="1" t="b">
        <f t="shared" si="71"/>
        <v>0</v>
      </c>
      <c r="Y429" s="1">
        <f t="shared" si="75"/>
        <v>0</v>
      </c>
      <c r="Z429" s="3">
        <f t="shared" si="72"/>
        <v>0</v>
      </c>
      <c r="AA429" s="1">
        <f t="shared" si="76"/>
        <v>0</v>
      </c>
    </row>
    <row r="430" spans="1:27" x14ac:dyDescent="0.25">
      <c r="A430">
        <v>421</v>
      </c>
      <c r="O430">
        <f t="shared" si="66"/>
        <v>421</v>
      </c>
      <c r="P430" s="1" t="b">
        <f t="shared" si="67"/>
        <v>0</v>
      </c>
      <c r="Q430" s="1" t="b">
        <f t="shared" si="68"/>
        <v>0</v>
      </c>
      <c r="T430" s="1">
        <f t="shared" si="73"/>
        <v>0</v>
      </c>
      <c r="U430" s="1">
        <f t="shared" si="69"/>
        <v>10.487309225091446</v>
      </c>
      <c r="V430" s="1" t="b">
        <f t="shared" si="70"/>
        <v>0</v>
      </c>
      <c r="W430" s="1">
        <f t="shared" si="74"/>
        <v>-10.487309225091446</v>
      </c>
      <c r="X430" s="1" t="b">
        <f t="shared" si="71"/>
        <v>0</v>
      </c>
      <c r="Y430" s="1">
        <f t="shared" si="75"/>
        <v>0</v>
      </c>
      <c r="Z430" s="3">
        <f t="shared" si="72"/>
        <v>0</v>
      </c>
      <c r="AA430" s="1">
        <f t="shared" si="76"/>
        <v>0</v>
      </c>
    </row>
    <row r="431" spans="1:27" x14ac:dyDescent="0.25">
      <c r="A431">
        <v>422</v>
      </c>
      <c r="O431">
        <f t="shared" si="66"/>
        <v>422</v>
      </c>
      <c r="P431" s="1" t="b">
        <f t="shared" si="67"/>
        <v>0</v>
      </c>
      <c r="Q431" s="1" t="b">
        <f t="shared" si="68"/>
        <v>0</v>
      </c>
      <c r="T431" s="1">
        <f t="shared" si="73"/>
        <v>0</v>
      </c>
      <c r="U431" s="1">
        <f t="shared" si="69"/>
        <v>10.487309225091446</v>
      </c>
      <c r="V431" s="1" t="b">
        <f t="shared" si="70"/>
        <v>0</v>
      </c>
      <c r="W431" s="1">
        <f t="shared" si="74"/>
        <v>-10.487309225091446</v>
      </c>
      <c r="X431" s="1" t="b">
        <f t="shared" si="71"/>
        <v>0</v>
      </c>
      <c r="Y431" s="1">
        <f t="shared" si="75"/>
        <v>0</v>
      </c>
      <c r="Z431" s="3">
        <f t="shared" si="72"/>
        <v>0</v>
      </c>
      <c r="AA431" s="1">
        <f t="shared" si="76"/>
        <v>0</v>
      </c>
    </row>
    <row r="432" spans="1:27" x14ac:dyDescent="0.25">
      <c r="A432">
        <v>423</v>
      </c>
      <c r="O432">
        <f t="shared" si="66"/>
        <v>423</v>
      </c>
      <c r="P432" s="1" t="b">
        <f t="shared" si="67"/>
        <v>0</v>
      </c>
      <c r="Q432" s="1" t="b">
        <f t="shared" si="68"/>
        <v>0</v>
      </c>
      <c r="T432" s="1">
        <f t="shared" si="73"/>
        <v>0</v>
      </c>
      <c r="U432" s="1">
        <f t="shared" si="69"/>
        <v>10.487309225091446</v>
      </c>
      <c r="V432" s="1" t="b">
        <f t="shared" si="70"/>
        <v>0</v>
      </c>
      <c r="W432" s="1">
        <f t="shared" si="74"/>
        <v>-10.487309225091446</v>
      </c>
      <c r="X432" s="1" t="b">
        <f t="shared" si="71"/>
        <v>0</v>
      </c>
      <c r="Y432" s="1">
        <f t="shared" si="75"/>
        <v>0</v>
      </c>
      <c r="Z432" s="3">
        <f t="shared" si="72"/>
        <v>0</v>
      </c>
      <c r="AA432" s="1">
        <f t="shared" si="76"/>
        <v>0</v>
      </c>
    </row>
    <row r="433" spans="1:27" x14ac:dyDescent="0.25">
      <c r="A433">
        <v>424</v>
      </c>
      <c r="O433">
        <f t="shared" si="66"/>
        <v>424</v>
      </c>
      <c r="P433" s="1" t="b">
        <f t="shared" si="67"/>
        <v>0</v>
      </c>
      <c r="Q433" s="1" t="b">
        <f t="shared" si="68"/>
        <v>0</v>
      </c>
      <c r="T433" s="1">
        <f t="shared" si="73"/>
        <v>0</v>
      </c>
      <c r="U433" s="1">
        <f t="shared" si="69"/>
        <v>10.487309225091446</v>
      </c>
      <c r="V433" s="1" t="b">
        <f t="shared" si="70"/>
        <v>0</v>
      </c>
      <c r="W433" s="1">
        <f t="shared" si="74"/>
        <v>-10.487309225091446</v>
      </c>
      <c r="X433" s="1" t="b">
        <f t="shared" si="71"/>
        <v>0</v>
      </c>
      <c r="Y433" s="1">
        <f t="shared" si="75"/>
        <v>0</v>
      </c>
      <c r="Z433" s="3">
        <f t="shared" si="72"/>
        <v>0</v>
      </c>
      <c r="AA433" s="1">
        <f t="shared" si="76"/>
        <v>0</v>
      </c>
    </row>
    <row r="434" spans="1:27" x14ac:dyDescent="0.25">
      <c r="A434">
        <v>425</v>
      </c>
      <c r="O434">
        <f t="shared" si="66"/>
        <v>425</v>
      </c>
      <c r="P434" s="1" t="b">
        <f t="shared" si="67"/>
        <v>0</v>
      </c>
      <c r="Q434" s="1" t="b">
        <f t="shared" si="68"/>
        <v>0</v>
      </c>
      <c r="T434" s="1">
        <f t="shared" si="73"/>
        <v>0</v>
      </c>
      <c r="U434" s="1">
        <f t="shared" si="69"/>
        <v>10.487309225091446</v>
      </c>
      <c r="V434" s="1" t="b">
        <f t="shared" si="70"/>
        <v>0</v>
      </c>
      <c r="W434" s="1">
        <f t="shared" si="74"/>
        <v>-10.487309225091446</v>
      </c>
      <c r="X434" s="1" t="b">
        <f t="shared" si="71"/>
        <v>0</v>
      </c>
      <c r="Y434" s="1">
        <f t="shared" si="75"/>
        <v>0</v>
      </c>
      <c r="Z434" s="3">
        <f t="shared" si="72"/>
        <v>0</v>
      </c>
      <c r="AA434" s="1">
        <f t="shared" si="76"/>
        <v>0</v>
      </c>
    </row>
    <row r="435" spans="1:27" x14ac:dyDescent="0.25">
      <c r="A435">
        <v>426</v>
      </c>
      <c r="O435">
        <f t="shared" si="66"/>
        <v>426</v>
      </c>
      <c r="P435" s="1" t="b">
        <f t="shared" si="67"/>
        <v>0</v>
      </c>
      <c r="Q435" s="1" t="b">
        <f t="shared" si="68"/>
        <v>0</v>
      </c>
      <c r="T435" s="1">
        <f t="shared" si="73"/>
        <v>0</v>
      </c>
      <c r="U435" s="1">
        <f t="shared" si="69"/>
        <v>10.487309225091446</v>
      </c>
      <c r="V435" s="1" t="b">
        <f t="shared" si="70"/>
        <v>0</v>
      </c>
      <c r="W435" s="1">
        <f t="shared" si="74"/>
        <v>-10.487309225091446</v>
      </c>
      <c r="X435" s="1" t="b">
        <f t="shared" si="71"/>
        <v>0</v>
      </c>
      <c r="Y435" s="1">
        <f t="shared" si="75"/>
        <v>0</v>
      </c>
      <c r="Z435" s="3">
        <f t="shared" si="72"/>
        <v>0</v>
      </c>
      <c r="AA435" s="1">
        <f t="shared" si="76"/>
        <v>0</v>
      </c>
    </row>
    <row r="436" spans="1:27" x14ac:dyDescent="0.25">
      <c r="A436">
        <v>427</v>
      </c>
      <c r="O436">
        <f t="shared" si="66"/>
        <v>427</v>
      </c>
      <c r="P436" s="1" t="b">
        <f t="shared" si="67"/>
        <v>0</v>
      </c>
      <c r="Q436" s="1" t="b">
        <f t="shared" si="68"/>
        <v>0</v>
      </c>
      <c r="T436" s="1">
        <f t="shared" si="73"/>
        <v>0</v>
      </c>
      <c r="U436" s="1">
        <f t="shared" si="69"/>
        <v>10.487309225091446</v>
      </c>
      <c r="V436" s="1" t="b">
        <f t="shared" si="70"/>
        <v>0</v>
      </c>
      <c r="W436" s="1">
        <f t="shared" si="74"/>
        <v>-10.487309225091446</v>
      </c>
      <c r="X436" s="1" t="b">
        <f t="shared" si="71"/>
        <v>0</v>
      </c>
      <c r="Y436" s="1">
        <f t="shared" si="75"/>
        <v>0</v>
      </c>
      <c r="Z436" s="3">
        <f t="shared" si="72"/>
        <v>0</v>
      </c>
      <c r="AA436" s="1">
        <f t="shared" si="76"/>
        <v>0</v>
      </c>
    </row>
    <row r="437" spans="1:27" x14ac:dyDescent="0.25">
      <c r="A437">
        <v>428</v>
      </c>
      <c r="O437">
        <f t="shared" si="66"/>
        <v>428</v>
      </c>
      <c r="P437" s="1" t="b">
        <f t="shared" si="67"/>
        <v>0</v>
      </c>
      <c r="Q437" s="1" t="b">
        <f t="shared" si="68"/>
        <v>0</v>
      </c>
      <c r="T437" s="1">
        <f t="shared" si="73"/>
        <v>0</v>
      </c>
      <c r="U437" s="1">
        <f t="shared" si="69"/>
        <v>10.487309225091446</v>
      </c>
      <c r="V437" s="1" t="b">
        <f t="shared" si="70"/>
        <v>0</v>
      </c>
      <c r="W437" s="1">
        <f t="shared" si="74"/>
        <v>-10.487309225091446</v>
      </c>
      <c r="X437" s="1" t="b">
        <f t="shared" si="71"/>
        <v>0</v>
      </c>
      <c r="Y437" s="1">
        <f t="shared" si="75"/>
        <v>0</v>
      </c>
      <c r="Z437" s="3">
        <f t="shared" si="72"/>
        <v>0</v>
      </c>
      <c r="AA437" s="1">
        <f t="shared" si="76"/>
        <v>0</v>
      </c>
    </row>
    <row r="438" spans="1:27" x14ac:dyDescent="0.25">
      <c r="A438">
        <v>429</v>
      </c>
      <c r="O438">
        <f t="shared" si="66"/>
        <v>429</v>
      </c>
      <c r="P438" s="1" t="b">
        <f t="shared" si="67"/>
        <v>0</v>
      </c>
      <c r="Q438" s="1" t="b">
        <f t="shared" si="68"/>
        <v>0</v>
      </c>
      <c r="T438" s="1">
        <f t="shared" si="73"/>
        <v>0</v>
      </c>
      <c r="U438" s="1">
        <f t="shared" si="69"/>
        <v>10.487309225091446</v>
      </c>
      <c r="V438" s="1" t="b">
        <f t="shared" si="70"/>
        <v>0</v>
      </c>
      <c r="W438" s="1">
        <f t="shared" si="74"/>
        <v>-10.487309225091446</v>
      </c>
      <c r="X438" s="1" t="b">
        <f t="shared" si="71"/>
        <v>0</v>
      </c>
      <c r="Y438" s="1">
        <f t="shared" si="75"/>
        <v>0</v>
      </c>
      <c r="Z438" s="3">
        <f t="shared" si="72"/>
        <v>0</v>
      </c>
      <c r="AA438" s="1">
        <f t="shared" si="76"/>
        <v>0</v>
      </c>
    </row>
    <row r="439" spans="1:27" x14ac:dyDescent="0.25">
      <c r="A439">
        <v>430</v>
      </c>
      <c r="O439">
        <f t="shared" si="66"/>
        <v>430</v>
      </c>
      <c r="P439" s="1" t="b">
        <f t="shared" si="67"/>
        <v>0</v>
      </c>
      <c r="Q439" s="1" t="b">
        <f t="shared" si="68"/>
        <v>0</v>
      </c>
      <c r="T439" s="1">
        <f t="shared" si="73"/>
        <v>0</v>
      </c>
      <c r="U439" s="1">
        <f t="shared" si="69"/>
        <v>10.487309225091446</v>
      </c>
      <c r="V439" s="1" t="b">
        <f t="shared" si="70"/>
        <v>0</v>
      </c>
      <c r="W439" s="1">
        <f t="shared" si="74"/>
        <v>-10.487309225091446</v>
      </c>
      <c r="X439" s="1" t="b">
        <f t="shared" si="71"/>
        <v>0</v>
      </c>
      <c r="Y439" s="1">
        <f t="shared" si="75"/>
        <v>0</v>
      </c>
      <c r="Z439" s="3">
        <f t="shared" si="72"/>
        <v>0</v>
      </c>
      <c r="AA439" s="1">
        <f t="shared" si="76"/>
        <v>0</v>
      </c>
    </row>
    <row r="440" spans="1:27" x14ac:dyDescent="0.25">
      <c r="A440">
        <v>431</v>
      </c>
      <c r="O440">
        <f t="shared" si="66"/>
        <v>431</v>
      </c>
      <c r="P440" s="1" t="b">
        <f t="shared" si="67"/>
        <v>0</v>
      </c>
      <c r="Q440" s="1" t="b">
        <f t="shared" si="68"/>
        <v>0</v>
      </c>
      <c r="T440" s="1">
        <f t="shared" si="73"/>
        <v>0</v>
      </c>
      <c r="U440" s="1">
        <f t="shared" si="69"/>
        <v>10.487309225091446</v>
      </c>
      <c r="V440" s="1" t="b">
        <f t="shared" si="70"/>
        <v>0</v>
      </c>
      <c r="W440" s="1">
        <f t="shared" si="74"/>
        <v>-10.487309225091446</v>
      </c>
      <c r="X440" s="1" t="b">
        <f t="shared" si="71"/>
        <v>0</v>
      </c>
      <c r="Y440" s="1">
        <f t="shared" si="75"/>
        <v>0</v>
      </c>
      <c r="Z440" s="3">
        <f t="shared" si="72"/>
        <v>0</v>
      </c>
      <c r="AA440" s="1">
        <f t="shared" si="76"/>
        <v>0</v>
      </c>
    </row>
    <row r="441" spans="1:27" x14ac:dyDescent="0.25">
      <c r="A441">
        <v>432</v>
      </c>
      <c r="O441">
        <f t="shared" si="66"/>
        <v>432</v>
      </c>
      <c r="P441" s="1" t="b">
        <f t="shared" si="67"/>
        <v>0</v>
      </c>
      <c r="Q441" s="1" t="b">
        <f t="shared" si="68"/>
        <v>0</v>
      </c>
      <c r="T441" s="1">
        <f t="shared" si="73"/>
        <v>0</v>
      </c>
      <c r="U441" s="1">
        <f t="shared" si="69"/>
        <v>10.487309225091446</v>
      </c>
      <c r="V441" s="1" t="b">
        <f t="shared" si="70"/>
        <v>0</v>
      </c>
      <c r="W441" s="1">
        <f t="shared" si="74"/>
        <v>-10.487309225091446</v>
      </c>
      <c r="X441" s="1" t="b">
        <f t="shared" si="71"/>
        <v>0</v>
      </c>
      <c r="Y441" s="1">
        <f t="shared" si="75"/>
        <v>0</v>
      </c>
      <c r="Z441" s="3">
        <f t="shared" si="72"/>
        <v>0</v>
      </c>
      <c r="AA441" s="1">
        <f t="shared" si="76"/>
        <v>0</v>
      </c>
    </row>
    <row r="442" spans="1:27" x14ac:dyDescent="0.25">
      <c r="A442">
        <v>433</v>
      </c>
      <c r="O442">
        <f t="shared" si="66"/>
        <v>433</v>
      </c>
      <c r="P442" s="1" t="b">
        <f t="shared" si="67"/>
        <v>0</v>
      </c>
      <c r="Q442" s="1" t="b">
        <f t="shared" si="68"/>
        <v>0</v>
      </c>
      <c r="T442" s="1">
        <f t="shared" si="73"/>
        <v>0</v>
      </c>
      <c r="U442" s="1">
        <f t="shared" si="69"/>
        <v>10.487309225091446</v>
      </c>
      <c r="V442" s="1" t="b">
        <f t="shared" si="70"/>
        <v>0</v>
      </c>
      <c r="W442" s="1">
        <f t="shared" si="74"/>
        <v>-10.487309225091446</v>
      </c>
      <c r="X442" s="1" t="b">
        <f t="shared" si="71"/>
        <v>0</v>
      </c>
      <c r="Y442" s="1">
        <f t="shared" si="75"/>
        <v>0</v>
      </c>
      <c r="Z442" s="3">
        <f t="shared" si="72"/>
        <v>0</v>
      </c>
      <c r="AA442" s="1">
        <f t="shared" si="76"/>
        <v>0</v>
      </c>
    </row>
    <row r="443" spans="1:27" x14ac:dyDescent="0.25">
      <c r="A443">
        <v>434</v>
      </c>
      <c r="O443">
        <f t="shared" si="66"/>
        <v>434</v>
      </c>
      <c r="P443" s="1" t="b">
        <f t="shared" si="67"/>
        <v>0</v>
      </c>
      <c r="Q443" s="1" t="b">
        <f t="shared" si="68"/>
        <v>0</v>
      </c>
      <c r="T443" s="1">
        <f t="shared" si="73"/>
        <v>0</v>
      </c>
      <c r="U443" s="1">
        <f t="shared" si="69"/>
        <v>10.487309225091446</v>
      </c>
      <c r="V443" s="1" t="b">
        <f t="shared" si="70"/>
        <v>0</v>
      </c>
      <c r="W443" s="1">
        <f t="shared" si="74"/>
        <v>-10.487309225091446</v>
      </c>
      <c r="X443" s="1" t="b">
        <f t="shared" si="71"/>
        <v>0</v>
      </c>
      <c r="Y443" s="1">
        <f t="shared" si="75"/>
        <v>0</v>
      </c>
      <c r="Z443" s="3">
        <f t="shared" si="72"/>
        <v>0</v>
      </c>
      <c r="AA443" s="1">
        <f t="shared" si="76"/>
        <v>0</v>
      </c>
    </row>
    <row r="444" spans="1:27" x14ac:dyDescent="0.25">
      <c r="A444">
        <v>435</v>
      </c>
      <c r="O444">
        <f t="shared" si="66"/>
        <v>435</v>
      </c>
      <c r="P444" s="1" t="b">
        <f t="shared" si="67"/>
        <v>0</v>
      </c>
      <c r="Q444" s="1" t="b">
        <f t="shared" si="68"/>
        <v>0</v>
      </c>
      <c r="T444" s="1">
        <f t="shared" si="73"/>
        <v>0</v>
      </c>
      <c r="U444" s="1">
        <f t="shared" si="69"/>
        <v>10.487309225091446</v>
      </c>
      <c r="V444" s="1" t="b">
        <f t="shared" si="70"/>
        <v>0</v>
      </c>
      <c r="W444" s="1">
        <f t="shared" si="74"/>
        <v>-10.487309225091446</v>
      </c>
      <c r="X444" s="1" t="b">
        <f t="shared" si="71"/>
        <v>0</v>
      </c>
      <c r="Y444" s="1">
        <f t="shared" si="75"/>
        <v>0</v>
      </c>
      <c r="Z444" s="3">
        <f t="shared" si="72"/>
        <v>0</v>
      </c>
      <c r="AA444" s="1">
        <f t="shared" si="76"/>
        <v>0</v>
      </c>
    </row>
    <row r="445" spans="1:27" x14ac:dyDescent="0.25">
      <c r="A445">
        <v>436</v>
      </c>
      <c r="O445">
        <f t="shared" si="66"/>
        <v>436</v>
      </c>
      <c r="P445" s="1" t="b">
        <f t="shared" si="67"/>
        <v>0</v>
      </c>
      <c r="Q445" s="1" t="b">
        <f t="shared" si="68"/>
        <v>0</v>
      </c>
      <c r="T445" s="1">
        <f t="shared" si="73"/>
        <v>0</v>
      </c>
      <c r="U445" s="1">
        <f t="shared" si="69"/>
        <v>10.487309225091446</v>
      </c>
      <c r="V445" s="1" t="b">
        <f t="shared" si="70"/>
        <v>0</v>
      </c>
      <c r="W445" s="1">
        <f t="shared" si="74"/>
        <v>-10.487309225091446</v>
      </c>
      <c r="X445" s="1" t="b">
        <f t="shared" si="71"/>
        <v>0</v>
      </c>
      <c r="Y445" s="1">
        <f t="shared" si="75"/>
        <v>0</v>
      </c>
      <c r="Z445" s="3">
        <f t="shared" si="72"/>
        <v>0</v>
      </c>
      <c r="AA445" s="1">
        <f t="shared" si="76"/>
        <v>0</v>
      </c>
    </row>
    <row r="446" spans="1:27" x14ac:dyDescent="0.25">
      <c r="A446">
        <v>437</v>
      </c>
      <c r="O446">
        <f t="shared" si="66"/>
        <v>437</v>
      </c>
      <c r="P446" s="1" t="b">
        <f t="shared" si="67"/>
        <v>0</v>
      </c>
      <c r="Q446" s="1" t="b">
        <f t="shared" si="68"/>
        <v>0</v>
      </c>
      <c r="T446" s="1">
        <f t="shared" si="73"/>
        <v>0</v>
      </c>
      <c r="U446" s="1">
        <f t="shared" si="69"/>
        <v>10.487309225091446</v>
      </c>
      <c r="V446" s="1" t="b">
        <f t="shared" si="70"/>
        <v>0</v>
      </c>
      <c r="W446" s="1">
        <f t="shared" si="74"/>
        <v>-10.487309225091446</v>
      </c>
      <c r="X446" s="1" t="b">
        <f t="shared" si="71"/>
        <v>0</v>
      </c>
      <c r="Y446" s="1">
        <f t="shared" si="75"/>
        <v>0</v>
      </c>
      <c r="Z446" s="3">
        <f t="shared" si="72"/>
        <v>0</v>
      </c>
      <c r="AA446" s="1">
        <f t="shared" si="76"/>
        <v>0</v>
      </c>
    </row>
    <row r="447" spans="1:27" x14ac:dyDescent="0.25">
      <c r="A447">
        <v>438</v>
      </c>
      <c r="O447">
        <f t="shared" si="66"/>
        <v>438</v>
      </c>
      <c r="P447" s="1" t="b">
        <f t="shared" si="67"/>
        <v>0</v>
      </c>
      <c r="Q447" s="1" t="b">
        <f t="shared" si="68"/>
        <v>0</v>
      </c>
      <c r="T447" s="1">
        <f t="shared" si="73"/>
        <v>0</v>
      </c>
      <c r="U447" s="1">
        <f t="shared" si="69"/>
        <v>10.487309225091446</v>
      </c>
      <c r="V447" s="1" t="b">
        <f t="shared" si="70"/>
        <v>0</v>
      </c>
      <c r="W447" s="1">
        <f t="shared" si="74"/>
        <v>-10.487309225091446</v>
      </c>
      <c r="X447" s="1" t="b">
        <f t="shared" si="71"/>
        <v>0</v>
      </c>
      <c r="Y447" s="1">
        <f t="shared" si="75"/>
        <v>0</v>
      </c>
      <c r="Z447" s="3">
        <f t="shared" si="72"/>
        <v>0</v>
      </c>
      <c r="AA447" s="1">
        <f t="shared" si="76"/>
        <v>0</v>
      </c>
    </row>
    <row r="448" spans="1:27" x14ac:dyDescent="0.25">
      <c r="A448">
        <v>439</v>
      </c>
      <c r="O448">
        <f t="shared" si="66"/>
        <v>439</v>
      </c>
      <c r="P448" s="1" t="b">
        <f t="shared" si="67"/>
        <v>0</v>
      </c>
      <c r="Q448" s="1" t="b">
        <f t="shared" si="68"/>
        <v>0</v>
      </c>
      <c r="T448" s="1">
        <f t="shared" si="73"/>
        <v>0</v>
      </c>
      <c r="U448" s="1">
        <f t="shared" si="69"/>
        <v>10.487309225091446</v>
      </c>
      <c r="V448" s="1" t="b">
        <f t="shared" si="70"/>
        <v>0</v>
      </c>
      <c r="W448" s="1">
        <f t="shared" si="74"/>
        <v>-10.487309225091446</v>
      </c>
      <c r="X448" s="1" t="b">
        <f t="shared" si="71"/>
        <v>0</v>
      </c>
      <c r="Y448" s="1">
        <f t="shared" si="75"/>
        <v>0</v>
      </c>
      <c r="Z448" s="3">
        <f t="shared" si="72"/>
        <v>0</v>
      </c>
      <c r="AA448" s="1">
        <f t="shared" si="76"/>
        <v>0</v>
      </c>
    </row>
    <row r="449" spans="1:27" x14ac:dyDescent="0.25">
      <c r="A449">
        <v>440</v>
      </c>
      <c r="O449">
        <f t="shared" si="66"/>
        <v>440</v>
      </c>
      <c r="P449" s="1" t="b">
        <f t="shared" si="67"/>
        <v>0</v>
      </c>
      <c r="Q449" s="1" t="b">
        <f t="shared" si="68"/>
        <v>0</v>
      </c>
      <c r="T449" s="1">
        <f t="shared" si="73"/>
        <v>0</v>
      </c>
      <c r="U449" s="1">
        <f t="shared" si="69"/>
        <v>10.487309225091446</v>
      </c>
      <c r="V449" s="1" t="b">
        <f t="shared" si="70"/>
        <v>0</v>
      </c>
      <c r="W449" s="1">
        <f t="shared" si="74"/>
        <v>-10.487309225091446</v>
      </c>
      <c r="X449" s="1" t="b">
        <f t="shared" si="71"/>
        <v>0</v>
      </c>
      <c r="Y449" s="1">
        <f t="shared" si="75"/>
        <v>0</v>
      </c>
      <c r="Z449" s="3">
        <f t="shared" si="72"/>
        <v>0</v>
      </c>
      <c r="AA449" s="1">
        <f t="shared" si="76"/>
        <v>0</v>
      </c>
    </row>
    <row r="450" spans="1:27" x14ac:dyDescent="0.25">
      <c r="A450">
        <v>441</v>
      </c>
      <c r="O450">
        <f t="shared" si="66"/>
        <v>441</v>
      </c>
      <c r="P450" s="1" t="b">
        <f t="shared" si="67"/>
        <v>0</v>
      </c>
      <c r="Q450" s="1" t="b">
        <f t="shared" si="68"/>
        <v>0</v>
      </c>
      <c r="T450" s="1">
        <f t="shared" si="73"/>
        <v>0</v>
      </c>
      <c r="U450" s="1">
        <f t="shared" si="69"/>
        <v>10.487309225091446</v>
      </c>
      <c r="V450" s="1" t="b">
        <f t="shared" si="70"/>
        <v>0</v>
      </c>
      <c r="W450" s="1">
        <f t="shared" si="74"/>
        <v>-10.487309225091446</v>
      </c>
      <c r="X450" s="1" t="b">
        <f t="shared" si="71"/>
        <v>0</v>
      </c>
      <c r="Y450" s="1">
        <f t="shared" si="75"/>
        <v>0</v>
      </c>
      <c r="Z450" s="3">
        <f t="shared" si="72"/>
        <v>0</v>
      </c>
      <c r="AA450" s="1">
        <f t="shared" si="76"/>
        <v>0</v>
      </c>
    </row>
    <row r="451" spans="1:27" x14ac:dyDescent="0.25">
      <c r="A451">
        <v>442</v>
      </c>
      <c r="O451">
        <f t="shared" si="66"/>
        <v>442</v>
      </c>
      <c r="P451" s="1" t="b">
        <f t="shared" si="67"/>
        <v>0</v>
      </c>
      <c r="Q451" s="1" t="b">
        <f t="shared" si="68"/>
        <v>0</v>
      </c>
      <c r="T451" s="1">
        <f t="shared" si="73"/>
        <v>0</v>
      </c>
      <c r="U451" s="1">
        <f t="shared" si="69"/>
        <v>10.487309225091446</v>
      </c>
      <c r="V451" s="1" t="b">
        <f t="shared" si="70"/>
        <v>0</v>
      </c>
      <c r="W451" s="1">
        <f t="shared" si="74"/>
        <v>-10.487309225091446</v>
      </c>
      <c r="X451" s="1" t="b">
        <f t="shared" si="71"/>
        <v>0</v>
      </c>
      <c r="Y451" s="1">
        <f t="shared" si="75"/>
        <v>0</v>
      </c>
      <c r="Z451" s="3">
        <f t="shared" si="72"/>
        <v>0</v>
      </c>
      <c r="AA451" s="1">
        <f t="shared" si="76"/>
        <v>0</v>
      </c>
    </row>
    <row r="452" spans="1:27" x14ac:dyDescent="0.25">
      <c r="A452">
        <v>443</v>
      </c>
      <c r="O452">
        <f t="shared" si="66"/>
        <v>443</v>
      </c>
      <c r="P452" s="1" t="b">
        <f t="shared" si="67"/>
        <v>0</v>
      </c>
      <c r="Q452" s="1" t="b">
        <f t="shared" si="68"/>
        <v>0</v>
      </c>
      <c r="T452" s="1">
        <f t="shared" si="73"/>
        <v>0</v>
      </c>
      <c r="U452" s="1">
        <f t="shared" si="69"/>
        <v>10.487309225091446</v>
      </c>
      <c r="V452" s="1" t="b">
        <f t="shared" si="70"/>
        <v>0</v>
      </c>
      <c r="W452" s="1">
        <f t="shared" si="74"/>
        <v>-10.487309225091446</v>
      </c>
      <c r="X452" s="1" t="b">
        <f t="shared" si="71"/>
        <v>0</v>
      </c>
      <c r="Y452" s="1">
        <f t="shared" si="75"/>
        <v>0</v>
      </c>
      <c r="Z452" s="3">
        <f t="shared" si="72"/>
        <v>0</v>
      </c>
      <c r="AA452" s="1">
        <f t="shared" si="76"/>
        <v>0</v>
      </c>
    </row>
    <row r="453" spans="1:27" x14ac:dyDescent="0.25">
      <c r="A453">
        <v>444</v>
      </c>
      <c r="O453">
        <f t="shared" si="66"/>
        <v>444</v>
      </c>
      <c r="P453" s="1" t="b">
        <f t="shared" si="67"/>
        <v>0</v>
      </c>
      <c r="Q453" s="1" t="b">
        <f t="shared" si="68"/>
        <v>0</v>
      </c>
      <c r="T453" s="1">
        <f t="shared" si="73"/>
        <v>0</v>
      </c>
      <c r="U453" s="1">
        <f t="shared" si="69"/>
        <v>10.487309225091446</v>
      </c>
      <c r="V453" s="1" t="b">
        <f t="shared" si="70"/>
        <v>0</v>
      </c>
      <c r="W453" s="1">
        <f t="shared" si="74"/>
        <v>-10.487309225091446</v>
      </c>
      <c r="X453" s="1" t="b">
        <f t="shared" si="71"/>
        <v>0</v>
      </c>
      <c r="Y453" s="1">
        <f t="shared" si="75"/>
        <v>0</v>
      </c>
      <c r="Z453" s="3">
        <f t="shared" si="72"/>
        <v>0</v>
      </c>
      <c r="AA453" s="1">
        <f t="shared" si="76"/>
        <v>0</v>
      </c>
    </row>
    <row r="454" spans="1:27" x14ac:dyDescent="0.25">
      <c r="A454">
        <v>445</v>
      </c>
      <c r="O454">
        <f t="shared" si="66"/>
        <v>445</v>
      </c>
      <c r="P454" s="1" t="b">
        <f t="shared" si="67"/>
        <v>0</v>
      </c>
      <c r="Q454" s="1" t="b">
        <f t="shared" si="68"/>
        <v>0</v>
      </c>
      <c r="T454" s="1">
        <f t="shared" si="73"/>
        <v>0</v>
      </c>
      <c r="U454" s="1">
        <f t="shared" si="69"/>
        <v>10.487309225091446</v>
      </c>
      <c r="V454" s="1" t="b">
        <f t="shared" si="70"/>
        <v>0</v>
      </c>
      <c r="W454" s="1">
        <f t="shared" si="74"/>
        <v>-10.487309225091446</v>
      </c>
      <c r="X454" s="1" t="b">
        <f t="shared" si="71"/>
        <v>0</v>
      </c>
      <c r="Y454" s="1">
        <f t="shared" si="75"/>
        <v>0</v>
      </c>
      <c r="Z454" s="3">
        <f t="shared" si="72"/>
        <v>0</v>
      </c>
      <c r="AA454" s="1">
        <f t="shared" si="76"/>
        <v>0</v>
      </c>
    </row>
    <row r="455" spans="1:27" x14ac:dyDescent="0.25">
      <c r="A455">
        <v>446</v>
      </c>
      <c r="O455">
        <f t="shared" si="66"/>
        <v>446</v>
      </c>
      <c r="P455" s="1" t="b">
        <f t="shared" si="67"/>
        <v>0</v>
      </c>
      <c r="Q455" s="1" t="b">
        <f t="shared" si="68"/>
        <v>0</v>
      </c>
      <c r="T455" s="1">
        <f t="shared" si="73"/>
        <v>0</v>
      </c>
      <c r="U455" s="1">
        <f t="shared" si="69"/>
        <v>10.487309225091446</v>
      </c>
      <c r="V455" s="1" t="b">
        <f t="shared" si="70"/>
        <v>0</v>
      </c>
      <c r="W455" s="1">
        <f t="shared" si="74"/>
        <v>-10.487309225091446</v>
      </c>
      <c r="X455" s="1" t="b">
        <f t="shared" si="71"/>
        <v>0</v>
      </c>
      <c r="Y455" s="1">
        <f t="shared" si="75"/>
        <v>0</v>
      </c>
      <c r="Z455" s="3">
        <f t="shared" si="72"/>
        <v>0</v>
      </c>
      <c r="AA455" s="1">
        <f t="shared" si="76"/>
        <v>0</v>
      </c>
    </row>
    <row r="456" spans="1:27" x14ac:dyDescent="0.25">
      <c r="A456">
        <v>447</v>
      </c>
      <c r="O456">
        <f t="shared" si="66"/>
        <v>447</v>
      </c>
      <c r="P456" s="1" t="b">
        <f t="shared" si="67"/>
        <v>0</v>
      </c>
      <c r="Q456" s="1" t="b">
        <f t="shared" si="68"/>
        <v>0</v>
      </c>
      <c r="T456" s="1">
        <f t="shared" si="73"/>
        <v>0</v>
      </c>
      <c r="U456" s="1">
        <f t="shared" si="69"/>
        <v>10.487309225091446</v>
      </c>
      <c r="V456" s="1" t="b">
        <f t="shared" si="70"/>
        <v>0</v>
      </c>
      <c r="W456" s="1">
        <f t="shared" si="74"/>
        <v>-10.487309225091446</v>
      </c>
      <c r="X456" s="1" t="b">
        <f t="shared" si="71"/>
        <v>0</v>
      </c>
      <c r="Y456" s="1">
        <f t="shared" si="75"/>
        <v>0</v>
      </c>
      <c r="Z456" s="3">
        <f t="shared" si="72"/>
        <v>0</v>
      </c>
      <c r="AA456" s="1">
        <f t="shared" si="76"/>
        <v>0</v>
      </c>
    </row>
    <row r="457" spans="1:27" x14ac:dyDescent="0.25">
      <c r="A457">
        <v>448</v>
      </c>
      <c r="O457">
        <f t="shared" si="66"/>
        <v>448</v>
      </c>
      <c r="P457" s="1" t="b">
        <f t="shared" si="67"/>
        <v>0</v>
      </c>
      <c r="Q457" s="1" t="b">
        <f t="shared" si="68"/>
        <v>0</v>
      </c>
      <c r="T457" s="1">
        <f t="shared" si="73"/>
        <v>0</v>
      </c>
      <c r="U457" s="1">
        <f t="shared" si="69"/>
        <v>10.487309225091446</v>
      </c>
      <c r="V457" s="1" t="b">
        <f t="shared" si="70"/>
        <v>0</v>
      </c>
      <c r="W457" s="1">
        <f t="shared" si="74"/>
        <v>-10.487309225091446</v>
      </c>
      <c r="X457" s="1" t="b">
        <f t="shared" si="71"/>
        <v>0</v>
      </c>
      <c r="Y457" s="1">
        <f t="shared" si="75"/>
        <v>0</v>
      </c>
      <c r="Z457" s="3">
        <f t="shared" si="72"/>
        <v>0</v>
      </c>
      <c r="AA457" s="1">
        <f t="shared" si="76"/>
        <v>0</v>
      </c>
    </row>
    <row r="458" spans="1:27" x14ac:dyDescent="0.25">
      <c r="A458">
        <v>449</v>
      </c>
      <c r="O458">
        <f t="shared" ref="O458:O509" si="77">A458</f>
        <v>449</v>
      </c>
      <c r="P458" s="1" t="b">
        <f t="shared" ref="P458:P509" si="78">V458</f>
        <v>0</v>
      </c>
      <c r="Q458" s="1" t="b">
        <f t="shared" ref="Q458:Q509" si="79">X458</f>
        <v>0</v>
      </c>
      <c r="T458" s="1">
        <f t="shared" si="73"/>
        <v>0</v>
      </c>
      <c r="U458" s="1">
        <f t="shared" ref="U458:U509" si="80">(B458*K$5)+K$6</f>
        <v>10.487309225091446</v>
      </c>
      <c r="V458" s="1" t="b">
        <f t="shared" ref="V458:V521" si="81">IF(U458=K$6,FALSE,U458)</f>
        <v>0</v>
      </c>
      <c r="W458" s="1">
        <f t="shared" si="74"/>
        <v>-10.487309225091446</v>
      </c>
      <c r="X458" s="1" t="b">
        <f t="shared" ref="X458:X521" si="82">IF(U458=K$6,FALSE,W458)</f>
        <v>0</v>
      </c>
      <c r="Y458" s="1">
        <f t="shared" si="75"/>
        <v>0</v>
      </c>
      <c r="Z458" s="3">
        <f t="shared" ref="Z458:Z509" si="83">IF(X459=FALSE,0,Y458)</f>
        <v>0</v>
      </c>
      <c r="AA458" s="1">
        <f t="shared" si="76"/>
        <v>0</v>
      </c>
    </row>
    <row r="459" spans="1:27" x14ac:dyDescent="0.25">
      <c r="A459">
        <v>450</v>
      </c>
      <c r="O459">
        <f t="shared" si="77"/>
        <v>450</v>
      </c>
      <c r="P459" s="1" t="b">
        <f t="shared" si="78"/>
        <v>0</v>
      </c>
      <c r="Q459" s="1" t="b">
        <f t="shared" si="79"/>
        <v>0</v>
      </c>
      <c r="T459" s="1">
        <f t="shared" ref="T459:T509" si="84">C459</f>
        <v>0</v>
      </c>
      <c r="U459" s="1">
        <f t="shared" si="80"/>
        <v>10.487309225091446</v>
      </c>
      <c r="V459" s="1" t="b">
        <f t="shared" si="81"/>
        <v>0</v>
      </c>
      <c r="W459" s="1">
        <f t="shared" ref="W459:W509" si="85">C459-U459</f>
        <v>-10.487309225091446</v>
      </c>
      <c r="X459" s="1" t="b">
        <f t="shared" si="82"/>
        <v>0</v>
      </c>
      <c r="Y459" s="1">
        <f t="shared" ref="Y459:Y509" si="86">(X459-X460)^2</f>
        <v>0</v>
      </c>
      <c r="Z459" s="3">
        <f t="shared" si="83"/>
        <v>0</v>
      </c>
      <c r="AA459" s="1">
        <f t="shared" ref="AA459:AA509" si="87">X459^2</f>
        <v>0</v>
      </c>
    </row>
    <row r="460" spans="1:27" x14ac:dyDescent="0.25">
      <c r="A460">
        <v>451</v>
      </c>
      <c r="O460">
        <f t="shared" si="77"/>
        <v>451</v>
      </c>
      <c r="P460" s="1" t="b">
        <f t="shared" si="78"/>
        <v>0</v>
      </c>
      <c r="Q460" s="1" t="b">
        <f t="shared" si="79"/>
        <v>0</v>
      </c>
      <c r="T460" s="1">
        <f t="shared" si="84"/>
        <v>0</v>
      </c>
      <c r="U460" s="1">
        <f t="shared" si="80"/>
        <v>10.487309225091446</v>
      </c>
      <c r="V460" s="1" t="b">
        <f t="shared" si="81"/>
        <v>0</v>
      </c>
      <c r="W460" s="1">
        <f t="shared" si="85"/>
        <v>-10.487309225091446</v>
      </c>
      <c r="X460" s="1" t="b">
        <f t="shared" si="82"/>
        <v>0</v>
      </c>
      <c r="Y460" s="1">
        <f t="shared" si="86"/>
        <v>0</v>
      </c>
      <c r="Z460" s="3">
        <f t="shared" si="83"/>
        <v>0</v>
      </c>
      <c r="AA460" s="1">
        <f t="shared" si="87"/>
        <v>0</v>
      </c>
    </row>
    <row r="461" spans="1:27" x14ac:dyDescent="0.25">
      <c r="A461">
        <v>452</v>
      </c>
      <c r="O461">
        <f t="shared" si="77"/>
        <v>452</v>
      </c>
      <c r="P461" s="1" t="b">
        <f t="shared" si="78"/>
        <v>0</v>
      </c>
      <c r="Q461" s="1" t="b">
        <f t="shared" si="79"/>
        <v>0</v>
      </c>
      <c r="T461" s="1">
        <f t="shared" si="84"/>
        <v>0</v>
      </c>
      <c r="U461" s="1">
        <f t="shared" si="80"/>
        <v>10.487309225091446</v>
      </c>
      <c r="V461" s="1" t="b">
        <f t="shared" si="81"/>
        <v>0</v>
      </c>
      <c r="W461" s="1">
        <f t="shared" si="85"/>
        <v>-10.487309225091446</v>
      </c>
      <c r="X461" s="1" t="b">
        <f t="shared" si="82"/>
        <v>0</v>
      </c>
      <c r="Y461" s="1">
        <f t="shared" si="86"/>
        <v>0</v>
      </c>
      <c r="Z461" s="3">
        <f t="shared" si="83"/>
        <v>0</v>
      </c>
      <c r="AA461" s="1">
        <f t="shared" si="87"/>
        <v>0</v>
      </c>
    </row>
    <row r="462" spans="1:27" x14ac:dyDescent="0.25">
      <c r="A462">
        <v>453</v>
      </c>
      <c r="O462">
        <f t="shared" si="77"/>
        <v>453</v>
      </c>
      <c r="P462" s="1" t="b">
        <f t="shared" si="78"/>
        <v>0</v>
      </c>
      <c r="Q462" s="1" t="b">
        <f t="shared" si="79"/>
        <v>0</v>
      </c>
      <c r="T462" s="1">
        <f t="shared" si="84"/>
        <v>0</v>
      </c>
      <c r="U462" s="1">
        <f t="shared" si="80"/>
        <v>10.487309225091446</v>
      </c>
      <c r="V462" s="1" t="b">
        <f t="shared" si="81"/>
        <v>0</v>
      </c>
      <c r="W462" s="1">
        <f t="shared" si="85"/>
        <v>-10.487309225091446</v>
      </c>
      <c r="X462" s="1" t="b">
        <f t="shared" si="82"/>
        <v>0</v>
      </c>
      <c r="Y462" s="1">
        <f t="shared" si="86"/>
        <v>0</v>
      </c>
      <c r="Z462" s="3">
        <f t="shared" si="83"/>
        <v>0</v>
      </c>
      <c r="AA462" s="1">
        <f t="shared" si="87"/>
        <v>0</v>
      </c>
    </row>
    <row r="463" spans="1:27" x14ac:dyDescent="0.25">
      <c r="A463">
        <v>454</v>
      </c>
      <c r="O463">
        <f t="shared" si="77"/>
        <v>454</v>
      </c>
      <c r="P463" s="1" t="b">
        <f t="shared" si="78"/>
        <v>0</v>
      </c>
      <c r="Q463" s="1" t="b">
        <f t="shared" si="79"/>
        <v>0</v>
      </c>
      <c r="T463" s="1">
        <f t="shared" si="84"/>
        <v>0</v>
      </c>
      <c r="U463" s="1">
        <f t="shared" si="80"/>
        <v>10.487309225091446</v>
      </c>
      <c r="V463" s="1" t="b">
        <f t="shared" si="81"/>
        <v>0</v>
      </c>
      <c r="W463" s="1">
        <f t="shared" si="85"/>
        <v>-10.487309225091446</v>
      </c>
      <c r="X463" s="1" t="b">
        <f t="shared" si="82"/>
        <v>0</v>
      </c>
      <c r="Y463" s="1">
        <f t="shared" si="86"/>
        <v>0</v>
      </c>
      <c r="Z463" s="3">
        <f t="shared" si="83"/>
        <v>0</v>
      </c>
      <c r="AA463" s="1">
        <f t="shared" si="87"/>
        <v>0</v>
      </c>
    </row>
    <row r="464" spans="1:27" x14ac:dyDescent="0.25">
      <c r="A464">
        <v>455</v>
      </c>
      <c r="O464">
        <f t="shared" si="77"/>
        <v>455</v>
      </c>
      <c r="P464" s="1" t="b">
        <f t="shared" si="78"/>
        <v>0</v>
      </c>
      <c r="Q464" s="1" t="b">
        <f t="shared" si="79"/>
        <v>0</v>
      </c>
      <c r="T464" s="1">
        <f t="shared" si="84"/>
        <v>0</v>
      </c>
      <c r="U464" s="1">
        <f t="shared" si="80"/>
        <v>10.487309225091446</v>
      </c>
      <c r="V464" s="1" t="b">
        <f t="shared" si="81"/>
        <v>0</v>
      </c>
      <c r="W464" s="1">
        <f t="shared" si="85"/>
        <v>-10.487309225091446</v>
      </c>
      <c r="X464" s="1" t="b">
        <f t="shared" si="82"/>
        <v>0</v>
      </c>
      <c r="Y464" s="1">
        <f t="shared" si="86"/>
        <v>0</v>
      </c>
      <c r="Z464" s="3">
        <f t="shared" si="83"/>
        <v>0</v>
      </c>
      <c r="AA464" s="1">
        <f t="shared" si="87"/>
        <v>0</v>
      </c>
    </row>
    <row r="465" spans="1:27" x14ac:dyDescent="0.25">
      <c r="A465">
        <v>456</v>
      </c>
      <c r="O465">
        <f t="shared" si="77"/>
        <v>456</v>
      </c>
      <c r="P465" s="1" t="b">
        <f t="shared" si="78"/>
        <v>0</v>
      </c>
      <c r="Q465" s="1" t="b">
        <f t="shared" si="79"/>
        <v>0</v>
      </c>
      <c r="T465" s="1">
        <f t="shared" si="84"/>
        <v>0</v>
      </c>
      <c r="U465" s="1">
        <f t="shared" si="80"/>
        <v>10.487309225091446</v>
      </c>
      <c r="V465" s="1" t="b">
        <f t="shared" si="81"/>
        <v>0</v>
      </c>
      <c r="W465" s="1">
        <f t="shared" si="85"/>
        <v>-10.487309225091446</v>
      </c>
      <c r="X465" s="1" t="b">
        <f t="shared" si="82"/>
        <v>0</v>
      </c>
      <c r="Y465" s="1">
        <f t="shared" si="86"/>
        <v>0</v>
      </c>
      <c r="Z465" s="3">
        <f t="shared" si="83"/>
        <v>0</v>
      </c>
      <c r="AA465" s="1">
        <f t="shared" si="87"/>
        <v>0</v>
      </c>
    </row>
    <row r="466" spans="1:27" x14ac:dyDescent="0.25">
      <c r="A466">
        <v>457</v>
      </c>
      <c r="O466">
        <f t="shared" si="77"/>
        <v>457</v>
      </c>
      <c r="P466" s="1" t="b">
        <f t="shared" si="78"/>
        <v>0</v>
      </c>
      <c r="Q466" s="1" t="b">
        <f t="shared" si="79"/>
        <v>0</v>
      </c>
      <c r="T466" s="1">
        <f t="shared" si="84"/>
        <v>0</v>
      </c>
      <c r="U466" s="1">
        <f t="shared" si="80"/>
        <v>10.487309225091446</v>
      </c>
      <c r="V466" s="1" t="b">
        <f t="shared" si="81"/>
        <v>0</v>
      </c>
      <c r="W466" s="1">
        <f t="shared" si="85"/>
        <v>-10.487309225091446</v>
      </c>
      <c r="X466" s="1" t="b">
        <f t="shared" si="82"/>
        <v>0</v>
      </c>
      <c r="Y466" s="1">
        <f t="shared" si="86"/>
        <v>0</v>
      </c>
      <c r="Z466" s="3">
        <f t="shared" si="83"/>
        <v>0</v>
      </c>
      <c r="AA466" s="1">
        <f t="shared" si="87"/>
        <v>0</v>
      </c>
    </row>
    <row r="467" spans="1:27" x14ac:dyDescent="0.25">
      <c r="A467">
        <v>458</v>
      </c>
      <c r="O467">
        <f t="shared" si="77"/>
        <v>458</v>
      </c>
      <c r="P467" s="1" t="b">
        <f t="shared" si="78"/>
        <v>0</v>
      </c>
      <c r="Q467" s="1" t="b">
        <f t="shared" si="79"/>
        <v>0</v>
      </c>
      <c r="T467" s="1">
        <f t="shared" si="84"/>
        <v>0</v>
      </c>
      <c r="U467" s="1">
        <f t="shared" si="80"/>
        <v>10.487309225091446</v>
      </c>
      <c r="V467" s="1" t="b">
        <f t="shared" si="81"/>
        <v>0</v>
      </c>
      <c r="W467" s="1">
        <f t="shared" si="85"/>
        <v>-10.487309225091446</v>
      </c>
      <c r="X467" s="1" t="b">
        <f t="shared" si="82"/>
        <v>0</v>
      </c>
      <c r="Y467" s="1">
        <f t="shared" si="86"/>
        <v>0</v>
      </c>
      <c r="Z467" s="3">
        <f t="shared" si="83"/>
        <v>0</v>
      </c>
      <c r="AA467" s="1">
        <f t="shared" si="87"/>
        <v>0</v>
      </c>
    </row>
    <row r="468" spans="1:27" x14ac:dyDescent="0.25">
      <c r="A468">
        <v>459</v>
      </c>
      <c r="O468">
        <f t="shared" si="77"/>
        <v>459</v>
      </c>
      <c r="P468" s="1" t="b">
        <f t="shared" si="78"/>
        <v>0</v>
      </c>
      <c r="Q468" s="1" t="b">
        <f t="shared" si="79"/>
        <v>0</v>
      </c>
      <c r="T468" s="1">
        <f t="shared" si="84"/>
        <v>0</v>
      </c>
      <c r="U468" s="1">
        <f t="shared" si="80"/>
        <v>10.487309225091446</v>
      </c>
      <c r="V468" s="1" t="b">
        <f t="shared" si="81"/>
        <v>0</v>
      </c>
      <c r="W468" s="1">
        <f t="shared" si="85"/>
        <v>-10.487309225091446</v>
      </c>
      <c r="X468" s="1" t="b">
        <f t="shared" si="82"/>
        <v>0</v>
      </c>
      <c r="Y468" s="1">
        <f t="shared" si="86"/>
        <v>0</v>
      </c>
      <c r="Z468" s="3">
        <f t="shared" si="83"/>
        <v>0</v>
      </c>
      <c r="AA468" s="1">
        <f t="shared" si="87"/>
        <v>0</v>
      </c>
    </row>
    <row r="469" spans="1:27" x14ac:dyDescent="0.25">
      <c r="A469">
        <v>460</v>
      </c>
      <c r="O469">
        <f t="shared" si="77"/>
        <v>460</v>
      </c>
      <c r="P469" s="1" t="b">
        <f t="shared" si="78"/>
        <v>0</v>
      </c>
      <c r="Q469" s="1" t="b">
        <f t="shared" si="79"/>
        <v>0</v>
      </c>
      <c r="T469" s="1">
        <f t="shared" si="84"/>
        <v>0</v>
      </c>
      <c r="U469" s="1">
        <f t="shared" si="80"/>
        <v>10.487309225091446</v>
      </c>
      <c r="V469" s="1" t="b">
        <f t="shared" si="81"/>
        <v>0</v>
      </c>
      <c r="W469" s="1">
        <f t="shared" si="85"/>
        <v>-10.487309225091446</v>
      </c>
      <c r="X469" s="1" t="b">
        <f t="shared" si="82"/>
        <v>0</v>
      </c>
      <c r="Y469" s="1">
        <f t="shared" si="86"/>
        <v>0</v>
      </c>
      <c r="Z469" s="3">
        <f t="shared" si="83"/>
        <v>0</v>
      </c>
      <c r="AA469" s="1">
        <f t="shared" si="87"/>
        <v>0</v>
      </c>
    </row>
    <row r="470" spans="1:27" x14ac:dyDescent="0.25">
      <c r="A470">
        <v>461</v>
      </c>
      <c r="O470">
        <f t="shared" si="77"/>
        <v>461</v>
      </c>
      <c r="P470" s="1" t="b">
        <f t="shared" si="78"/>
        <v>0</v>
      </c>
      <c r="Q470" s="1" t="b">
        <f t="shared" si="79"/>
        <v>0</v>
      </c>
      <c r="T470" s="1">
        <f t="shared" si="84"/>
        <v>0</v>
      </c>
      <c r="U470" s="1">
        <f t="shared" si="80"/>
        <v>10.487309225091446</v>
      </c>
      <c r="V470" s="1" t="b">
        <f t="shared" si="81"/>
        <v>0</v>
      </c>
      <c r="W470" s="1">
        <f t="shared" si="85"/>
        <v>-10.487309225091446</v>
      </c>
      <c r="X470" s="1" t="b">
        <f t="shared" si="82"/>
        <v>0</v>
      </c>
      <c r="Y470" s="1">
        <f t="shared" si="86"/>
        <v>0</v>
      </c>
      <c r="Z470" s="3">
        <f t="shared" si="83"/>
        <v>0</v>
      </c>
      <c r="AA470" s="1">
        <f t="shared" si="87"/>
        <v>0</v>
      </c>
    </row>
    <row r="471" spans="1:27" x14ac:dyDescent="0.25">
      <c r="A471">
        <v>462</v>
      </c>
      <c r="O471">
        <f t="shared" si="77"/>
        <v>462</v>
      </c>
      <c r="P471" s="1" t="b">
        <f t="shared" si="78"/>
        <v>0</v>
      </c>
      <c r="Q471" s="1" t="b">
        <f t="shared" si="79"/>
        <v>0</v>
      </c>
      <c r="T471" s="1">
        <f t="shared" si="84"/>
        <v>0</v>
      </c>
      <c r="U471" s="1">
        <f t="shared" si="80"/>
        <v>10.487309225091446</v>
      </c>
      <c r="V471" s="1" t="b">
        <f t="shared" si="81"/>
        <v>0</v>
      </c>
      <c r="W471" s="1">
        <f t="shared" si="85"/>
        <v>-10.487309225091446</v>
      </c>
      <c r="X471" s="1" t="b">
        <f t="shared" si="82"/>
        <v>0</v>
      </c>
      <c r="Y471" s="1">
        <f t="shared" si="86"/>
        <v>0</v>
      </c>
      <c r="Z471" s="3">
        <f t="shared" si="83"/>
        <v>0</v>
      </c>
      <c r="AA471" s="1">
        <f t="shared" si="87"/>
        <v>0</v>
      </c>
    </row>
    <row r="472" spans="1:27" x14ac:dyDescent="0.25">
      <c r="A472">
        <v>463</v>
      </c>
      <c r="O472">
        <f t="shared" si="77"/>
        <v>463</v>
      </c>
      <c r="P472" s="1" t="b">
        <f t="shared" si="78"/>
        <v>0</v>
      </c>
      <c r="Q472" s="1" t="b">
        <f t="shared" si="79"/>
        <v>0</v>
      </c>
      <c r="T472" s="1">
        <f t="shared" si="84"/>
        <v>0</v>
      </c>
      <c r="U472" s="1">
        <f t="shared" si="80"/>
        <v>10.487309225091446</v>
      </c>
      <c r="V472" s="1" t="b">
        <f t="shared" si="81"/>
        <v>0</v>
      </c>
      <c r="W472" s="1">
        <f t="shared" si="85"/>
        <v>-10.487309225091446</v>
      </c>
      <c r="X472" s="1" t="b">
        <f t="shared" si="82"/>
        <v>0</v>
      </c>
      <c r="Y472" s="1">
        <f t="shared" si="86"/>
        <v>0</v>
      </c>
      <c r="Z472" s="3">
        <f t="shared" si="83"/>
        <v>0</v>
      </c>
      <c r="AA472" s="1">
        <f t="shared" si="87"/>
        <v>0</v>
      </c>
    </row>
    <row r="473" spans="1:27" x14ac:dyDescent="0.25">
      <c r="A473">
        <v>464</v>
      </c>
      <c r="O473">
        <f t="shared" si="77"/>
        <v>464</v>
      </c>
      <c r="P473" s="1" t="b">
        <f t="shared" si="78"/>
        <v>0</v>
      </c>
      <c r="Q473" s="1" t="b">
        <f t="shared" si="79"/>
        <v>0</v>
      </c>
      <c r="T473" s="1">
        <f t="shared" si="84"/>
        <v>0</v>
      </c>
      <c r="U473" s="1">
        <f t="shared" si="80"/>
        <v>10.487309225091446</v>
      </c>
      <c r="V473" s="1" t="b">
        <f t="shared" si="81"/>
        <v>0</v>
      </c>
      <c r="W473" s="1">
        <f t="shared" si="85"/>
        <v>-10.487309225091446</v>
      </c>
      <c r="X473" s="1" t="b">
        <f t="shared" si="82"/>
        <v>0</v>
      </c>
      <c r="Y473" s="1">
        <f t="shared" si="86"/>
        <v>0</v>
      </c>
      <c r="Z473" s="3">
        <f t="shared" si="83"/>
        <v>0</v>
      </c>
      <c r="AA473" s="1">
        <f t="shared" si="87"/>
        <v>0</v>
      </c>
    </row>
    <row r="474" spans="1:27" x14ac:dyDescent="0.25">
      <c r="A474">
        <v>465</v>
      </c>
      <c r="O474">
        <f t="shared" si="77"/>
        <v>465</v>
      </c>
      <c r="P474" s="1" t="b">
        <f t="shared" si="78"/>
        <v>0</v>
      </c>
      <c r="Q474" s="1" t="b">
        <f t="shared" si="79"/>
        <v>0</v>
      </c>
      <c r="T474" s="1">
        <f t="shared" si="84"/>
        <v>0</v>
      </c>
      <c r="U474" s="1">
        <f t="shared" si="80"/>
        <v>10.487309225091446</v>
      </c>
      <c r="V474" s="1" t="b">
        <f t="shared" si="81"/>
        <v>0</v>
      </c>
      <c r="W474" s="1">
        <f t="shared" si="85"/>
        <v>-10.487309225091446</v>
      </c>
      <c r="X474" s="1" t="b">
        <f t="shared" si="82"/>
        <v>0</v>
      </c>
      <c r="Y474" s="1">
        <f t="shared" si="86"/>
        <v>0</v>
      </c>
      <c r="Z474" s="3">
        <f t="shared" si="83"/>
        <v>0</v>
      </c>
      <c r="AA474" s="1">
        <f t="shared" si="87"/>
        <v>0</v>
      </c>
    </row>
    <row r="475" spans="1:27" x14ac:dyDescent="0.25">
      <c r="A475">
        <v>466</v>
      </c>
      <c r="O475">
        <f t="shared" si="77"/>
        <v>466</v>
      </c>
      <c r="P475" s="1" t="b">
        <f t="shared" si="78"/>
        <v>0</v>
      </c>
      <c r="Q475" s="1" t="b">
        <f t="shared" si="79"/>
        <v>0</v>
      </c>
      <c r="T475" s="1">
        <f t="shared" si="84"/>
        <v>0</v>
      </c>
      <c r="U475" s="1">
        <f t="shared" si="80"/>
        <v>10.487309225091446</v>
      </c>
      <c r="V475" s="1" t="b">
        <f t="shared" si="81"/>
        <v>0</v>
      </c>
      <c r="W475" s="1">
        <f t="shared" si="85"/>
        <v>-10.487309225091446</v>
      </c>
      <c r="X475" s="1" t="b">
        <f t="shared" si="82"/>
        <v>0</v>
      </c>
      <c r="Y475" s="1">
        <f t="shared" si="86"/>
        <v>0</v>
      </c>
      <c r="Z475" s="3">
        <f t="shared" si="83"/>
        <v>0</v>
      </c>
      <c r="AA475" s="1">
        <f t="shared" si="87"/>
        <v>0</v>
      </c>
    </row>
    <row r="476" spans="1:27" x14ac:dyDescent="0.25">
      <c r="A476">
        <v>467</v>
      </c>
      <c r="O476">
        <f t="shared" si="77"/>
        <v>467</v>
      </c>
      <c r="P476" s="1" t="b">
        <f t="shared" si="78"/>
        <v>0</v>
      </c>
      <c r="Q476" s="1" t="b">
        <f t="shared" si="79"/>
        <v>0</v>
      </c>
      <c r="T476" s="1">
        <f t="shared" si="84"/>
        <v>0</v>
      </c>
      <c r="U476" s="1">
        <f t="shared" si="80"/>
        <v>10.487309225091446</v>
      </c>
      <c r="V476" s="1" t="b">
        <f t="shared" si="81"/>
        <v>0</v>
      </c>
      <c r="W476" s="1">
        <f t="shared" si="85"/>
        <v>-10.487309225091446</v>
      </c>
      <c r="X476" s="1" t="b">
        <f t="shared" si="82"/>
        <v>0</v>
      </c>
      <c r="Y476" s="1">
        <f t="shared" si="86"/>
        <v>0</v>
      </c>
      <c r="Z476" s="3">
        <f t="shared" si="83"/>
        <v>0</v>
      </c>
      <c r="AA476" s="1">
        <f t="shared" si="87"/>
        <v>0</v>
      </c>
    </row>
    <row r="477" spans="1:27" x14ac:dyDescent="0.25">
      <c r="A477">
        <v>468</v>
      </c>
      <c r="O477">
        <f t="shared" si="77"/>
        <v>468</v>
      </c>
      <c r="P477" s="1" t="b">
        <f t="shared" si="78"/>
        <v>0</v>
      </c>
      <c r="Q477" s="1" t="b">
        <f t="shared" si="79"/>
        <v>0</v>
      </c>
      <c r="T477" s="1">
        <f t="shared" si="84"/>
        <v>0</v>
      </c>
      <c r="U477" s="1">
        <f t="shared" si="80"/>
        <v>10.487309225091446</v>
      </c>
      <c r="V477" s="1" t="b">
        <f t="shared" si="81"/>
        <v>0</v>
      </c>
      <c r="W477" s="1">
        <f t="shared" si="85"/>
        <v>-10.487309225091446</v>
      </c>
      <c r="X477" s="1" t="b">
        <f t="shared" si="82"/>
        <v>0</v>
      </c>
      <c r="Y477" s="1">
        <f t="shared" si="86"/>
        <v>0</v>
      </c>
      <c r="Z477" s="3">
        <f t="shared" si="83"/>
        <v>0</v>
      </c>
      <c r="AA477" s="1">
        <f t="shared" si="87"/>
        <v>0</v>
      </c>
    </row>
    <row r="478" spans="1:27" x14ac:dyDescent="0.25">
      <c r="A478">
        <v>469</v>
      </c>
      <c r="O478">
        <f t="shared" si="77"/>
        <v>469</v>
      </c>
      <c r="P478" s="1" t="b">
        <f t="shared" si="78"/>
        <v>0</v>
      </c>
      <c r="Q478" s="1" t="b">
        <f t="shared" si="79"/>
        <v>0</v>
      </c>
      <c r="T478" s="1">
        <f t="shared" si="84"/>
        <v>0</v>
      </c>
      <c r="U478" s="1">
        <f t="shared" si="80"/>
        <v>10.487309225091446</v>
      </c>
      <c r="V478" s="1" t="b">
        <f t="shared" si="81"/>
        <v>0</v>
      </c>
      <c r="W478" s="1">
        <f t="shared" si="85"/>
        <v>-10.487309225091446</v>
      </c>
      <c r="X478" s="1" t="b">
        <f t="shared" si="82"/>
        <v>0</v>
      </c>
      <c r="Y478" s="1">
        <f t="shared" si="86"/>
        <v>0</v>
      </c>
      <c r="Z478" s="3">
        <f t="shared" si="83"/>
        <v>0</v>
      </c>
      <c r="AA478" s="1">
        <f t="shared" si="87"/>
        <v>0</v>
      </c>
    </row>
    <row r="479" spans="1:27" x14ac:dyDescent="0.25">
      <c r="A479">
        <v>470</v>
      </c>
      <c r="O479">
        <f t="shared" si="77"/>
        <v>470</v>
      </c>
      <c r="P479" s="1" t="b">
        <f t="shared" si="78"/>
        <v>0</v>
      </c>
      <c r="Q479" s="1" t="b">
        <f t="shared" si="79"/>
        <v>0</v>
      </c>
      <c r="T479" s="1">
        <f t="shared" si="84"/>
        <v>0</v>
      </c>
      <c r="U479" s="1">
        <f t="shared" si="80"/>
        <v>10.487309225091446</v>
      </c>
      <c r="V479" s="1" t="b">
        <f t="shared" si="81"/>
        <v>0</v>
      </c>
      <c r="W479" s="1">
        <f t="shared" si="85"/>
        <v>-10.487309225091446</v>
      </c>
      <c r="X479" s="1" t="b">
        <f t="shared" si="82"/>
        <v>0</v>
      </c>
      <c r="Y479" s="1">
        <f t="shared" si="86"/>
        <v>0</v>
      </c>
      <c r="Z479" s="3">
        <f t="shared" si="83"/>
        <v>0</v>
      </c>
      <c r="AA479" s="1">
        <f t="shared" si="87"/>
        <v>0</v>
      </c>
    </row>
    <row r="480" spans="1:27" x14ac:dyDescent="0.25">
      <c r="A480">
        <v>471</v>
      </c>
      <c r="O480">
        <f t="shared" si="77"/>
        <v>471</v>
      </c>
      <c r="P480" s="1" t="b">
        <f t="shared" si="78"/>
        <v>0</v>
      </c>
      <c r="Q480" s="1" t="b">
        <f t="shared" si="79"/>
        <v>0</v>
      </c>
      <c r="T480" s="1">
        <f t="shared" si="84"/>
        <v>0</v>
      </c>
      <c r="U480" s="1">
        <f t="shared" si="80"/>
        <v>10.487309225091446</v>
      </c>
      <c r="V480" s="1" t="b">
        <f t="shared" si="81"/>
        <v>0</v>
      </c>
      <c r="W480" s="1">
        <f t="shared" si="85"/>
        <v>-10.487309225091446</v>
      </c>
      <c r="X480" s="1" t="b">
        <f t="shared" si="82"/>
        <v>0</v>
      </c>
      <c r="Y480" s="1">
        <f t="shared" si="86"/>
        <v>0</v>
      </c>
      <c r="Z480" s="3">
        <f t="shared" si="83"/>
        <v>0</v>
      </c>
      <c r="AA480" s="1">
        <f t="shared" si="87"/>
        <v>0</v>
      </c>
    </row>
    <row r="481" spans="1:27" x14ac:dyDescent="0.25">
      <c r="A481">
        <v>472</v>
      </c>
      <c r="O481">
        <f t="shared" si="77"/>
        <v>472</v>
      </c>
      <c r="P481" s="1" t="b">
        <f t="shared" si="78"/>
        <v>0</v>
      </c>
      <c r="Q481" s="1" t="b">
        <f t="shared" si="79"/>
        <v>0</v>
      </c>
      <c r="T481" s="1">
        <f t="shared" si="84"/>
        <v>0</v>
      </c>
      <c r="U481" s="1">
        <f t="shared" si="80"/>
        <v>10.487309225091446</v>
      </c>
      <c r="V481" s="1" t="b">
        <f t="shared" si="81"/>
        <v>0</v>
      </c>
      <c r="W481" s="1">
        <f t="shared" si="85"/>
        <v>-10.487309225091446</v>
      </c>
      <c r="X481" s="1" t="b">
        <f t="shared" si="82"/>
        <v>0</v>
      </c>
      <c r="Y481" s="1">
        <f t="shared" si="86"/>
        <v>0</v>
      </c>
      <c r="Z481" s="3">
        <f t="shared" si="83"/>
        <v>0</v>
      </c>
      <c r="AA481" s="1">
        <f t="shared" si="87"/>
        <v>0</v>
      </c>
    </row>
    <row r="482" spans="1:27" x14ac:dyDescent="0.25">
      <c r="A482">
        <v>473</v>
      </c>
      <c r="O482">
        <f t="shared" si="77"/>
        <v>473</v>
      </c>
      <c r="P482" s="1" t="b">
        <f t="shared" si="78"/>
        <v>0</v>
      </c>
      <c r="Q482" s="1" t="b">
        <f t="shared" si="79"/>
        <v>0</v>
      </c>
      <c r="T482" s="1">
        <f t="shared" si="84"/>
        <v>0</v>
      </c>
      <c r="U482" s="1">
        <f t="shared" si="80"/>
        <v>10.487309225091446</v>
      </c>
      <c r="V482" s="1" t="b">
        <f t="shared" si="81"/>
        <v>0</v>
      </c>
      <c r="W482" s="1">
        <f t="shared" si="85"/>
        <v>-10.487309225091446</v>
      </c>
      <c r="X482" s="1" t="b">
        <f t="shared" si="82"/>
        <v>0</v>
      </c>
      <c r="Y482" s="1">
        <f t="shared" si="86"/>
        <v>0</v>
      </c>
      <c r="Z482" s="3">
        <f t="shared" si="83"/>
        <v>0</v>
      </c>
      <c r="AA482" s="1">
        <f t="shared" si="87"/>
        <v>0</v>
      </c>
    </row>
    <row r="483" spans="1:27" x14ac:dyDescent="0.25">
      <c r="A483">
        <v>474</v>
      </c>
      <c r="O483">
        <f t="shared" si="77"/>
        <v>474</v>
      </c>
      <c r="P483" s="1" t="b">
        <f t="shared" si="78"/>
        <v>0</v>
      </c>
      <c r="Q483" s="1" t="b">
        <f t="shared" si="79"/>
        <v>0</v>
      </c>
      <c r="T483" s="1">
        <f t="shared" si="84"/>
        <v>0</v>
      </c>
      <c r="U483" s="1">
        <f t="shared" si="80"/>
        <v>10.487309225091446</v>
      </c>
      <c r="V483" s="1" t="b">
        <f t="shared" si="81"/>
        <v>0</v>
      </c>
      <c r="W483" s="1">
        <f t="shared" si="85"/>
        <v>-10.487309225091446</v>
      </c>
      <c r="X483" s="1" t="b">
        <f t="shared" si="82"/>
        <v>0</v>
      </c>
      <c r="Y483" s="1">
        <f t="shared" si="86"/>
        <v>0</v>
      </c>
      <c r="Z483" s="3">
        <f t="shared" si="83"/>
        <v>0</v>
      </c>
      <c r="AA483" s="1">
        <f t="shared" si="87"/>
        <v>0</v>
      </c>
    </row>
    <row r="484" spans="1:27" x14ac:dyDescent="0.25">
      <c r="A484">
        <v>475</v>
      </c>
      <c r="O484">
        <f t="shared" si="77"/>
        <v>475</v>
      </c>
      <c r="P484" s="1" t="b">
        <f t="shared" si="78"/>
        <v>0</v>
      </c>
      <c r="Q484" s="1" t="b">
        <f t="shared" si="79"/>
        <v>0</v>
      </c>
      <c r="T484" s="1">
        <f t="shared" si="84"/>
        <v>0</v>
      </c>
      <c r="U484" s="1">
        <f t="shared" si="80"/>
        <v>10.487309225091446</v>
      </c>
      <c r="V484" s="1" t="b">
        <f t="shared" si="81"/>
        <v>0</v>
      </c>
      <c r="W484" s="1">
        <f t="shared" si="85"/>
        <v>-10.487309225091446</v>
      </c>
      <c r="X484" s="1" t="b">
        <f t="shared" si="82"/>
        <v>0</v>
      </c>
      <c r="Y484" s="1">
        <f t="shared" si="86"/>
        <v>0</v>
      </c>
      <c r="Z484" s="3">
        <f t="shared" si="83"/>
        <v>0</v>
      </c>
      <c r="AA484" s="1">
        <f t="shared" si="87"/>
        <v>0</v>
      </c>
    </row>
    <row r="485" spans="1:27" x14ac:dyDescent="0.25">
      <c r="A485">
        <v>476</v>
      </c>
      <c r="O485">
        <f t="shared" si="77"/>
        <v>476</v>
      </c>
      <c r="P485" s="1" t="b">
        <f t="shared" si="78"/>
        <v>0</v>
      </c>
      <c r="Q485" s="1" t="b">
        <f t="shared" si="79"/>
        <v>0</v>
      </c>
      <c r="T485" s="1">
        <f t="shared" si="84"/>
        <v>0</v>
      </c>
      <c r="U485" s="1">
        <f t="shared" si="80"/>
        <v>10.487309225091446</v>
      </c>
      <c r="V485" s="1" t="b">
        <f t="shared" si="81"/>
        <v>0</v>
      </c>
      <c r="W485" s="1">
        <f t="shared" si="85"/>
        <v>-10.487309225091446</v>
      </c>
      <c r="X485" s="1" t="b">
        <f t="shared" si="82"/>
        <v>0</v>
      </c>
      <c r="Y485" s="1">
        <f t="shared" si="86"/>
        <v>0</v>
      </c>
      <c r="Z485" s="3">
        <f t="shared" si="83"/>
        <v>0</v>
      </c>
      <c r="AA485" s="1">
        <f t="shared" si="87"/>
        <v>0</v>
      </c>
    </row>
    <row r="486" spans="1:27" x14ac:dyDescent="0.25">
      <c r="A486">
        <v>477</v>
      </c>
      <c r="O486">
        <f t="shared" si="77"/>
        <v>477</v>
      </c>
      <c r="P486" s="1" t="b">
        <f t="shared" si="78"/>
        <v>0</v>
      </c>
      <c r="Q486" s="1" t="b">
        <f t="shared" si="79"/>
        <v>0</v>
      </c>
      <c r="T486" s="1">
        <f t="shared" si="84"/>
        <v>0</v>
      </c>
      <c r="U486" s="1">
        <f t="shared" si="80"/>
        <v>10.487309225091446</v>
      </c>
      <c r="V486" s="1" t="b">
        <f t="shared" si="81"/>
        <v>0</v>
      </c>
      <c r="W486" s="1">
        <f t="shared" si="85"/>
        <v>-10.487309225091446</v>
      </c>
      <c r="X486" s="1" t="b">
        <f t="shared" si="82"/>
        <v>0</v>
      </c>
      <c r="Y486" s="1">
        <f t="shared" si="86"/>
        <v>0</v>
      </c>
      <c r="Z486" s="3">
        <f t="shared" si="83"/>
        <v>0</v>
      </c>
      <c r="AA486" s="1">
        <f t="shared" si="87"/>
        <v>0</v>
      </c>
    </row>
    <row r="487" spans="1:27" x14ac:dyDescent="0.25">
      <c r="A487">
        <v>478</v>
      </c>
      <c r="O487">
        <f t="shared" si="77"/>
        <v>478</v>
      </c>
      <c r="P487" s="1" t="b">
        <f t="shared" si="78"/>
        <v>0</v>
      </c>
      <c r="Q487" s="1" t="b">
        <f t="shared" si="79"/>
        <v>0</v>
      </c>
      <c r="T487" s="1">
        <f t="shared" si="84"/>
        <v>0</v>
      </c>
      <c r="U487" s="1">
        <f t="shared" si="80"/>
        <v>10.487309225091446</v>
      </c>
      <c r="V487" s="1" t="b">
        <f t="shared" si="81"/>
        <v>0</v>
      </c>
      <c r="W487" s="1">
        <f t="shared" si="85"/>
        <v>-10.487309225091446</v>
      </c>
      <c r="X487" s="1" t="b">
        <f t="shared" si="82"/>
        <v>0</v>
      </c>
      <c r="Y487" s="1">
        <f t="shared" si="86"/>
        <v>0</v>
      </c>
      <c r="Z487" s="3">
        <f t="shared" si="83"/>
        <v>0</v>
      </c>
      <c r="AA487" s="1">
        <f t="shared" si="87"/>
        <v>0</v>
      </c>
    </row>
    <row r="488" spans="1:27" x14ac:dyDescent="0.25">
      <c r="A488">
        <v>479</v>
      </c>
      <c r="O488">
        <f t="shared" si="77"/>
        <v>479</v>
      </c>
      <c r="P488" s="1" t="b">
        <f t="shared" si="78"/>
        <v>0</v>
      </c>
      <c r="Q488" s="1" t="b">
        <f t="shared" si="79"/>
        <v>0</v>
      </c>
      <c r="T488" s="1">
        <f t="shared" si="84"/>
        <v>0</v>
      </c>
      <c r="U488" s="1">
        <f t="shared" si="80"/>
        <v>10.487309225091446</v>
      </c>
      <c r="V488" s="1" t="b">
        <f t="shared" si="81"/>
        <v>0</v>
      </c>
      <c r="W488" s="1">
        <f t="shared" si="85"/>
        <v>-10.487309225091446</v>
      </c>
      <c r="X488" s="1" t="b">
        <f t="shared" si="82"/>
        <v>0</v>
      </c>
      <c r="Y488" s="1">
        <f t="shared" si="86"/>
        <v>0</v>
      </c>
      <c r="Z488" s="3">
        <f t="shared" si="83"/>
        <v>0</v>
      </c>
      <c r="AA488" s="1">
        <f t="shared" si="87"/>
        <v>0</v>
      </c>
    </row>
    <row r="489" spans="1:27" x14ac:dyDescent="0.25">
      <c r="A489">
        <v>480</v>
      </c>
      <c r="O489">
        <f t="shared" si="77"/>
        <v>480</v>
      </c>
      <c r="P489" s="1" t="b">
        <f t="shared" si="78"/>
        <v>0</v>
      </c>
      <c r="Q489" s="1" t="b">
        <f t="shared" si="79"/>
        <v>0</v>
      </c>
      <c r="T489" s="1">
        <f t="shared" si="84"/>
        <v>0</v>
      </c>
      <c r="U489" s="1">
        <f t="shared" si="80"/>
        <v>10.487309225091446</v>
      </c>
      <c r="V489" s="1" t="b">
        <f t="shared" si="81"/>
        <v>0</v>
      </c>
      <c r="W489" s="1">
        <f t="shared" si="85"/>
        <v>-10.487309225091446</v>
      </c>
      <c r="X489" s="1" t="b">
        <f t="shared" si="82"/>
        <v>0</v>
      </c>
      <c r="Y489" s="1">
        <f t="shared" si="86"/>
        <v>0</v>
      </c>
      <c r="Z489" s="3">
        <f t="shared" si="83"/>
        <v>0</v>
      </c>
      <c r="AA489" s="1">
        <f t="shared" si="87"/>
        <v>0</v>
      </c>
    </row>
    <row r="490" spans="1:27" x14ac:dyDescent="0.25">
      <c r="A490">
        <v>481</v>
      </c>
      <c r="O490">
        <f t="shared" si="77"/>
        <v>481</v>
      </c>
      <c r="P490" s="1" t="b">
        <f t="shared" si="78"/>
        <v>0</v>
      </c>
      <c r="Q490" s="1" t="b">
        <f t="shared" si="79"/>
        <v>0</v>
      </c>
      <c r="T490" s="1">
        <f t="shared" si="84"/>
        <v>0</v>
      </c>
      <c r="U490" s="1">
        <f t="shared" si="80"/>
        <v>10.487309225091446</v>
      </c>
      <c r="V490" s="1" t="b">
        <f t="shared" si="81"/>
        <v>0</v>
      </c>
      <c r="W490" s="1">
        <f t="shared" si="85"/>
        <v>-10.487309225091446</v>
      </c>
      <c r="X490" s="1" t="b">
        <f t="shared" si="82"/>
        <v>0</v>
      </c>
      <c r="Y490" s="1">
        <f t="shared" si="86"/>
        <v>0</v>
      </c>
      <c r="Z490" s="3">
        <f t="shared" si="83"/>
        <v>0</v>
      </c>
      <c r="AA490" s="1">
        <f t="shared" si="87"/>
        <v>0</v>
      </c>
    </row>
    <row r="491" spans="1:27" x14ac:dyDescent="0.25">
      <c r="A491">
        <v>482</v>
      </c>
      <c r="O491">
        <f t="shared" si="77"/>
        <v>482</v>
      </c>
      <c r="P491" s="1" t="b">
        <f t="shared" si="78"/>
        <v>0</v>
      </c>
      <c r="Q491" s="1" t="b">
        <f t="shared" si="79"/>
        <v>0</v>
      </c>
      <c r="T491" s="1">
        <f t="shared" si="84"/>
        <v>0</v>
      </c>
      <c r="U491" s="1">
        <f t="shared" si="80"/>
        <v>10.487309225091446</v>
      </c>
      <c r="V491" s="1" t="b">
        <f t="shared" si="81"/>
        <v>0</v>
      </c>
      <c r="W491" s="1">
        <f t="shared" si="85"/>
        <v>-10.487309225091446</v>
      </c>
      <c r="X491" s="1" t="b">
        <f t="shared" si="82"/>
        <v>0</v>
      </c>
      <c r="Y491" s="1">
        <f t="shared" si="86"/>
        <v>0</v>
      </c>
      <c r="Z491" s="3">
        <f t="shared" si="83"/>
        <v>0</v>
      </c>
      <c r="AA491" s="1">
        <f t="shared" si="87"/>
        <v>0</v>
      </c>
    </row>
    <row r="492" spans="1:27" x14ac:dyDescent="0.25">
      <c r="A492">
        <v>483</v>
      </c>
      <c r="O492">
        <f t="shared" si="77"/>
        <v>483</v>
      </c>
      <c r="P492" s="1" t="b">
        <f t="shared" si="78"/>
        <v>0</v>
      </c>
      <c r="Q492" s="1" t="b">
        <f t="shared" si="79"/>
        <v>0</v>
      </c>
      <c r="T492" s="1">
        <f t="shared" si="84"/>
        <v>0</v>
      </c>
      <c r="U492" s="1">
        <f t="shared" si="80"/>
        <v>10.487309225091446</v>
      </c>
      <c r="V492" s="1" t="b">
        <f t="shared" si="81"/>
        <v>0</v>
      </c>
      <c r="W492" s="1">
        <f t="shared" si="85"/>
        <v>-10.487309225091446</v>
      </c>
      <c r="X492" s="1" t="b">
        <f t="shared" si="82"/>
        <v>0</v>
      </c>
      <c r="Y492" s="1">
        <f t="shared" si="86"/>
        <v>0</v>
      </c>
      <c r="Z492" s="3">
        <f t="shared" si="83"/>
        <v>0</v>
      </c>
      <c r="AA492" s="1">
        <f t="shared" si="87"/>
        <v>0</v>
      </c>
    </row>
    <row r="493" spans="1:27" x14ac:dyDescent="0.25">
      <c r="A493">
        <v>484</v>
      </c>
      <c r="O493">
        <f t="shared" si="77"/>
        <v>484</v>
      </c>
      <c r="P493" s="1" t="b">
        <f t="shared" si="78"/>
        <v>0</v>
      </c>
      <c r="Q493" s="1" t="b">
        <f t="shared" si="79"/>
        <v>0</v>
      </c>
      <c r="T493" s="1">
        <f t="shared" si="84"/>
        <v>0</v>
      </c>
      <c r="U493" s="1">
        <f t="shared" si="80"/>
        <v>10.487309225091446</v>
      </c>
      <c r="V493" s="1" t="b">
        <f t="shared" si="81"/>
        <v>0</v>
      </c>
      <c r="W493" s="1">
        <f t="shared" si="85"/>
        <v>-10.487309225091446</v>
      </c>
      <c r="X493" s="1" t="b">
        <f t="shared" si="82"/>
        <v>0</v>
      </c>
      <c r="Y493" s="1">
        <f t="shared" si="86"/>
        <v>0</v>
      </c>
      <c r="Z493" s="3">
        <f t="shared" si="83"/>
        <v>0</v>
      </c>
      <c r="AA493" s="1">
        <f t="shared" si="87"/>
        <v>0</v>
      </c>
    </row>
    <row r="494" spans="1:27" x14ac:dyDescent="0.25">
      <c r="A494">
        <v>485</v>
      </c>
      <c r="O494">
        <f t="shared" si="77"/>
        <v>485</v>
      </c>
      <c r="P494" s="1" t="b">
        <f t="shared" si="78"/>
        <v>0</v>
      </c>
      <c r="Q494" s="1" t="b">
        <f t="shared" si="79"/>
        <v>0</v>
      </c>
      <c r="T494" s="1">
        <f t="shared" si="84"/>
        <v>0</v>
      </c>
      <c r="U494" s="1">
        <f t="shared" si="80"/>
        <v>10.487309225091446</v>
      </c>
      <c r="V494" s="1" t="b">
        <f t="shared" si="81"/>
        <v>0</v>
      </c>
      <c r="W494" s="1">
        <f t="shared" si="85"/>
        <v>-10.487309225091446</v>
      </c>
      <c r="X494" s="1" t="b">
        <f t="shared" si="82"/>
        <v>0</v>
      </c>
      <c r="Y494" s="1">
        <f t="shared" si="86"/>
        <v>0</v>
      </c>
      <c r="Z494" s="3">
        <f t="shared" si="83"/>
        <v>0</v>
      </c>
      <c r="AA494" s="1">
        <f t="shared" si="87"/>
        <v>0</v>
      </c>
    </row>
    <row r="495" spans="1:27" x14ac:dyDescent="0.25">
      <c r="A495">
        <v>486</v>
      </c>
      <c r="O495">
        <f t="shared" si="77"/>
        <v>486</v>
      </c>
      <c r="P495" s="1" t="b">
        <f t="shared" si="78"/>
        <v>0</v>
      </c>
      <c r="Q495" s="1" t="b">
        <f t="shared" si="79"/>
        <v>0</v>
      </c>
      <c r="T495" s="1">
        <f t="shared" si="84"/>
        <v>0</v>
      </c>
      <c r="U495" s="1">
        <f t="shared" si="80"/>
        <v>10.487309225091446</v>
      </c>
      <c r="V495" s="1" t="b">
        <f t="shared" si="81"/>
        <v>0</v>
      </c>
      <c r="W495" s="1">
        <f t="shared" si="85"/>
        <v>-10.487309225091446</v>
      </c>
      <c r="X495" s="1" t="b">
        <f t="shared" si="82"/>
        <v>0</v>
      </c>
      <c r="Y495" s="1">
        <f t="shared" si="86"/>
        <v>0</v>
      </c>
      <c r="Z495" s="3">
        <f t="shared" si="83"/>
        <v>0</v>
      </c>
      <c r="AA495" s="1">
        <f t="shared" si="87"/>
        <v>0</v>
      </c>
    </row>
    <row r="496" spans="1:27" x14ac:dyDescent="0.25">
      <c r="A496">
        <v>487</v>
      </c>
      <c r="O496">
        <f t="shared" si="77"/>
        <v>487</v>
      </c>
      <c r="P496" s="1" t="b">
        <f t="shared" si="78"/>
        <v>0</v>
      </c>
      <c r="Q496" s="1" t="b">
        <f t="shared" si="79"/>
        <v>0</v>
      </c>
      <c r="T496" s="1">
        <f t="shared" si="84"/>
        <v>0</v>
      </c>
      <c r="U496" s="1">
        <f t="shared" si="80"/>
        <v>10.487309225091446</v>
      </c>
      <c r="V496" s="1" t="b">
        <f t="shared" si="81"/>
        <v>0</v>
      </c>
      <c r="W496" s="1">
        <f t="shared" si="85"/>
        <v>-10.487309225091446</v>
      </c>
      <c r="X496" s="1" t="b">
        <f t="shared" si="82"/>
        <v>0</v>
      </c>
      <c r="Y496" s="1">
        <f t="shared" si="86"/>
        <v>0</v>
      </c>
      <c r="Z496" s="3">
        <f t="shared" si="83"/>
        <v>0</v>
      </c>
      <c r="AA496" s="1">
        <f t="shared" si="87"/>
        <v>0</v>
      </c>
    </row>
    <row r="497" spans="1:27" x14ac:dyDescent="0.25">
      <c r="A497">
        <v>488</v>
      </c>
      <c r="O497">
        <f t="shared" si="77"/>
        <v>488</v>
      </c>
      <c r="P497" s="1" t="b">
        <f t="shared" si="78"/>
        <v>0</v>
      </c>
      <c r="Q497" s="1" t="b">
        <f t="shared" si="79"/>
        <v>0</v>
      </c>
      <c r="T497" s="1">
        <f t="shared" si="84"/>
        <v>0</v>
      </c>
      <c r="U497" s="1">
        <f t="shared" si="80"/>
        <v>10.487309225091446</v>
      </c>
      <c r="V497" s="1" t="b">
        <f t="shared" si="81"/>
        <v>0</v>
      </c>
      <c r="W497" s="1">
        <f t="shared" si="85"/>
        <v>-10.487309225091446</v>
      </c>
      <c r="X497" s="1" t="b">
        <f t="shared" si="82"/>
        <v>0</v>
      </c>
      <c r="Y497" s="1">
        <f t="shared" si="86"/>
        <v>0</v>
      </c>
      <c r="Z497" s="3">
        <f t="shared" si="83"/>
        <v>0</v>
      </c>
      <c r="AA497" s="1">
        <f t="shared" si="87"/>
        <v>0</v>
      </c>
    </row>
    <row r="498" spans="1:27" x14ac:dyDescent="0.25">
      <c r="A498">
        <v>489</v>
      </c>
      <c r="O498">
        <f t="shared" si="77"/>
        <v>489</v>
      </c>
      <c r="P498" s="1" t="b">
        <f t="shared" si="78"/>
        <v>0</v>
      </c>
      <c r="Q498" s="1" t="b">
        <f t="shared" si="79"/>
        <v>0</v>
      </c>
      <c r="T498" s="1">
        <f t="shared" si="84"/>
        <v>0</v>
      </c>
      <c r="U498" s="1">
        <f t="shared" si="80"/>
        <v>10.487309225091446</v>
      </c>
      <c r="V498" s="1" t="b">
        <f t="shared" si="81"/>
        <v>0</v>
      </c>
      <c r="W498" s="1">
        <f t="shared" si="85"/>
        <v>-10.487309225091446</v>
      </c>
      <c r="X498" s="1" t="b">
        <f t="shared" si="82"/>
        <v>0</v>
      </c>
      <c r="Y498" s="1">
        <f t="shared" si="86"/>
        <v>0</v>
      </c>
      <c r="Z498" s="3">
        <f t="shared" si="83"/>
        <v>0</v>
      </c>
      <c r="AA498" s="1">
        <f t="shared" si="87"/>
        <v>0</v>
      </c>
    </row>
    <row r="499" spans="1:27" x14ac:dyDescent="0.25">
      <c r="A499">
        <v>490</v>
      </c>
      <c r="O499">
        <f t="shared" si="77"/>
        <v>490</v>
      </c>
      <c r="P499" s="1" t="b">
        <f t="shared" si="78"/>
        <v>0</v>
      </c>
      <c r="Q499" s="1" t="b">
        <f t="shared" si="79"/>
        <v>0</v>
      </c>
      <c r="T499" s="1">
        <f t="shared" si="84"/>
        <v>0</v>
      </c>
      <c r="U499" s="1">
        <f t="shared" si="80"/>
        <v>10.487309225091446</v>
      </c>
      <c r="V499" s="1" t="b">
        <f t="shared" si="81"/>
        <v>0</v>
      </c>
      <c r="W499" s="1">
        <f t="shared" si="85"/>
        <v>-10.487309225091446</v>
      </c>
      <c r="X499" s="1" t="b">
        <f t="shared" si="82"/>
        <v>0</v>
      </c>
      <c r="Y499" s="1">
        <f t="shared" si="86"/>
        <v>0</v>
      </c>
      <c r="Z499" s="3">
        <f t="shared" si="83"/>
        <v>0</v>
      </c>
      <c r="AA499" s="1">
        <f t="shared" si="87"/>
        <v>0</v>
      </c>
    </row>
    <row r="500" spans="1:27" x14ac:dyDescent="0.25">
      <c r="A500">
        <v>491</v>
      </c>
      <c r="O500">
        <f t="shared" si="77"/>
        <v>491</v>
      </c>
      <c r="P500" s="1" t="b">
        <f t="shared" si="78"/>
        <v>0</v>
      </c>
      <c r="Q500" s="1" t="b">
        <f t="shared" si="79"/>
        <v>0</v>
      </c>
      <c r="T500" s="1">
        <f t="shared" si="84"/>
        <v>0</v>
      </c>
      <c r="U500" s="1">
        <f t="shared" si="80"/>
        <v>10.487309225091446</v>
      </c>
      <c r="V500" s="1" t="b">
        <f t="shared" si="81"/>
        <v>0</v>
      </c>
      <c r="W500" s="1">
        <f t="shared" si="85"/>
        <v>-10.487309225091446</v>
      </c>
      <c r="X500" s="1" t="b">
        <f t="shared" si="82"/>
        <v>0</v>
      </c>
      <c r="Y500" s="1">
        <f t="shared" si="86"/>
        <v>0</v>
      </c>
      <c r="Z500" s="3">
        <f t="shared" si="83"/>
        <v>0</v>
      </c>
      <c r="AA500" s="1">
        <f t="shared" si="87"/>
        <v>0</v>
      </c>
    </row>
    <row r="501" spans="1:27" x14ac:dyDescent="0.25">
      <c r="A501">
        <v>492</v>
      </c>
      <c r="O501">
        <f t="shared" si="77"/>
        <v>492</v>
      </c>
      <c r="P501" s="1" t="b">
        <f t="shared" si="78"/>
        <v>0</v>
      </c>
      <c r="Q501" s="1" t="b">
        <f t="shared" si="79"/>
        <v>0</v>
      </c>
      <c r="T501" s="1">
        <f t="shared" si="84"/>
        <v>0</v>
      </c>
      <c r="U501" s="1">
        <f t="shared" si="80"/>
        <v>10.487309225091446</v>
      </c>
      <c r="V501" s="1" t="b">
        <f t="shared" si="81"/>
        <v>0</v>
      </c>
      <c r="W501" s="1">
        <f t="shared" si="85"/>
        <v>-10.487309225091446</v>
      </c>
      <c r="X501" s="1" t="b">
        <f t="shared" si="82"/>
        <v>0</v>
      </c>
      <c r="Y501" s="1">
        <f t="shared" si="86"/>
        <v>0</v>
      </c>
      <c r="Z501" s="3">
        <f t="shared" si="83"/>
        <v>0</v>
      </c>
      <c r="AA501" s="1">
        <f t="shared" si="87"/>
        <v>0</v>
      </c>
    </row>
    <row r="502" spans="1:27" x14ac:dyDescent="0.25">
      <c r="A502">
        <v>493</v>
      </c>
      <c r="O502">
        <f t="shared" si="77"/>
        <v>493</v>
      </c>
      <c r="P502" s="1" t="b">
        <f t="shared" si="78"/>
        <v>0</v>
      </c>
      <c r="Q502" s="1" t="b">
        <f t="shared" si="79"/>
        <v>0</v>
      </c>
      <c r="T502" s="1">
        <f t="shared" si="84"/>
        <v>0</v>
      </c>
      <c r="U502" s="1">
        <f t="shared" si="80"/>
        <v>10.487309225091446</v>
      </c>
      <c r="V502" s="1" t="b">
        <f t="shared" si="81"/>
        <v>0</v>
      </c>
      <c r="W502" s="1">
        <f t="shared" si="85"/>
        <v>-10.487309225091446</v>
      </c>
      <c r="X502" s="1" t="b">
        <f t="shared" si="82"/>
        <v>0</v>
      </c>
      <c r="Y502" s="1">
        <f t="shared" si="86"/>
        <v>0</v>
      </c>
      <c r="Z502" s="3">
        <f t="shared" si="83"/>
        <v>0</v>
      </c>
      <c r="AA502" s="1">
        <f t="shared" si="87"/>
        <v>0</v>
      </c>
    </row>
    <row r="503" spans="1:27" x14ac:dyDescent="0.25">
      <c r="A503">
        <v>494</v>
      </c>
      <c r="O503">
        <f t="shared" si="77"/>
        <v>494</v>
      </c>
      <c r="P503" s="1" t="b">
        <f t="shared" si="78"/>
        <v>0</v>
      </c>
      <c r="Q503" s="1" t="b">
        <f t="shared" si="79"/>
        <v>0</v>
      </c>
      <c r="T503" s="1">
        <f t="shared" si="84"/>
        <v>0</v>
      </c>
      <c r="U503" s="1">
        <f t="shared" si="80"/>
        <v>10.487309225091446</v>
      </c>
      <c r="V503" s="1" t="b">
        <f t="shared" si="81"/>
        <v>0</v>
      </c>
      <c r="W503" s="1">
        <f t="shared" si="85"/>
        <v>-10.487309225091446</v>
      </c>
      <c r="X503" s="1" t="b">
        <f t="shared" si="82"/>
        <v>0</v>
      </c>
      <c r="Y503" s="1">
        <f t="shared" si="86"/>
        <v>0</v>
      </c>
      <c r="Z503" s="3">
        <f t="shared" si="83"/>
        <v>0</v>
      </c>
      <c r="AA503" s="1">
        <f t="shared" si="87"/>
        <v>0</v>
      </c>
    </row>
    <row r="504" spans="1:27" x14ac:dyDescent="0.25">
      <c r="A504">
        <v>495</v>
      </c>
      <c r="O504">
        <f t="shared" si="77"/>
        <v>495</v>
      </c>
      <c r="P504" s="1" t="b">
        <f t="shared" si="78"/>
        <v>0</v>
      </c>
      <c r="Q504" s="1" t="b">
        <f t="shared" si="79"/>
        <v>0</v>
      </c>
      <c r="T504" s="1">
        <f t="shared" si="84"/>
        <v>0</v>
      </c>
      <c r="U504" s="1">
        <f t="shared" si="80"/>
        <v>10.487309225091446</v>
      </c>
      <c r="V504" s="1" t="b">
        <f t="shared" si="81"/>
        <v>0</v>
      </c>
      <c r="W504" s="1">
        <f t="shared" si="85"/>
        <v>-10.487309225091446</v>
      </c>
      <c r="X504" s="1" t="b">
        <f t="shared" si="82"/>
        <v>0</v>
      </c>
      <c r="Y504" s="1">
        <f t="shared" si="86"/>
        <v>0</v>
      </c>
      <c r="Z504" s="3">
        <f t="shared" si="83"/>
        <v>0</v>
      </c>
      <c r="AA504" s="1">
        <f t="shared" si="87"/>
        <v>0</v>
      </c>
    </row>
    <row r="505" spans="1:27" x14ac:dyDescent="0.25">
      <c r="A505">
        <v>496</v>
      </c>
      <c r="O505">
        <f t="shared" si="77"/>
        <v>496</v>
      </c>
      <c r="P505" s="1" t="b">
        <f t="shared" si="78"/>
        <v>0</v>
      </c>
      <c r="Q505" s="1" t="b">
        <f t="shared" si="79"/>
        <v>0</v>
      </c>
      <c r="T505" s="1">
        <f t="shared" si="84"/>
        <v>0</v>
      </c>
      <c r="U505" s="1">
        <f t="shared" si="80"/>
        <v>10.487309225091446</v>
      </c>
      <c r="V505" s="1" t="b">
        <f t="shared" si="81"/>
        <v>0</v>
      </c>
      <c r="W505" s="1">
        <f t="shared" si="85"/>
        <v>-10.487309225091446</v>
      </c>
      <c r="X505" s="1" t="b">
        <f t="shared" si="82"/>
        <v>0</v>
      </c>
      <c r="Y505" s="1">
        <f t="shared" si="86"/>
        <v>0</v>
      </c>
      <c r="Z505" s="3">
        <f t="shared" si="83"/>
        <v>0</v>
      </c>
      <c r="AA505" s="1">
        <f t="shared" si="87"/>
        <v>0</v>
      </c>
    </row>
    <row r="506" spans="1:27" x14ac:dyDescent="0.25">
      <c r="A506">
        <v>497</v>
      </c>
      <c r="O506">
        <f t="shared" si="77"/>
        <v>497</v>
      </c>
      <c r="P506" s="1" t="b">
        <f t="shared" si="78"/>
        <v>0</v>
      </c>
      <c r="Q506" s="1" t="b">
        <f t="shared" si="79"/>
        <v>0</v>
      </c>
      <c r="T506" s="1">
        <f t="shared" si="84"/>
        <v>0</v>
      </c>
      <c r="U506" s="1">
        <f t="shared" si="80"/>
        <v>10.487309225091446</v>
      </c>
      <c r="V506" s="1" t="b">
        <f t="shared" si="81"/>
        <v>0</v>
      </c>
      <c r="W506" s="1">
        <f t="shared" si="85"/>
        <v>-10.487309225091446</v>
      </c>
      <c r="X506" s="1" t="b">
        <f t="shared" si="82"/>
        <v>0</v>
      </c>
      <c r="Y506" s="1">
        <f t="shared" si="86"/>
        <v>0</v>
      </c>
      <c r="Z506" s="3">
        <f t="shared" si="83"/>
        <v>0</v>
      </c>
      <c r="AA506" s="1">
        <f t="shared" si="87"/>
        <v>0</v>
      </c>
    </row>
    <row r="507" spans="1:27" x14ac:dyDescent="0.25">
      <c r="A507">
        <v>498</v>
      </c>
      <c r="O507">
        <f t="shared" si="77"/>
        <v>498</v>
      </c>
      <c r="P507" s="1" t="b">
        <f t="shared" si="78"/>
        <v>0</v>
      </c>
      <c r="Q507" s="1" t="b">
        <f t="shared" si="79"/>
        <v>0</v>
      </c>
      <c r="T507" s="1">
        <f t="shared" si="84"/>
        <v>0</v>
      </c>
      <c r="U507" s="1">
        <f t="shared" si="80"/>
        <v>10.487309225091446</v>
      </c>
      <c r="V507" s="1" t="b">
        <f t="shared" si="81"/>
        <v>0</v>
      </c>
      <c r="W507" s="1">
        <f t="shared" si="85"/>
        <v>-10.487309225091446</v>
      </c>
      <c r="X507" s="1" t="b">
        <f t="shared" si="82"/>
        <v>0</v>
      </c>
      <c r="Y507" s="1">
        <f t="shared" si="86"/>
        <v>0</v>
      </c>
      <c r="Z507" s="3">
        <f t="shared" si="83"/>
        <v>0</v>
      </c>
      <c r="AA507" s="1">
        <f t="shared" si="87"/>
        <v>0</v>
      </c>
    </row>
    <row r="508" spans="1:27" x14ac:dyDescent="0.25">
      <c r="A508">
        <v>499</v>
      </c>
      <c r="O508">
        <f t="shared" si="77"/>
        <v>499</v>
      </c>
      <c r="P508" s="1" t="b">
        <f t="shared" si="78"/>
        <v>0</v>
      </c>
      <c r="Q508" s="1" t="b">
        <f t="shared" si="79"/>
        <v>0</v>
      </c>
      <c r="T508" s="1">
        <f t="shared" si="84"/>
        <v>0</v>
      </c>
      <c r="U508" s="1">
        <f t="shared" si="80"/>
        <v>10.487309225091446</v>
      </c>
      <c r="V508" s="1" t="b">
        <f t="shared" si="81"/>
        <v>0</v>
      </c>
      <c r="W508" s="1">
        <f t="shared" si="85"/>
        <v>-10.487309225091446</v>
      </c>
      <c r="X508" s="1" t="b">
        <f t="shared" si="82"/>
        <v>0</v>
      </c>
      <c r="Y508" s="1">
        <f t="shared" si="86"/>
        <v>0</v>
      </c>
      <c r="Z508" s="3">
        <f t="shared" si="83"/>
        <v>0</v>
      </c>
      <c r="AA508" s="1">
        <f t="shared" si="87"/>
        <v>0</v>
      </c>
    </row>
    <row r="509" spans="1:27" x14ac:dyDescent="0.25">
      <c r="A509">
        <v>500</v>
      </c>
      <c r="O509">
        <f t="shared" si="77"/>
        <v>500</v>
      </c>
      <c r="P509" s="1" t="b">
        <f t="shared" si="78"/>
        <v>0</v>
      </c>
      <c r="Q509" s="1" t="b">
        <f t="shared" si="79"/>
        <v>0</v>
      </c>
      <c r="T509" s="1">
        <f t="shared" si="84"/>
        <v>0</v>
      </c>
      <c r="U509" s="1">
        <f t="shared" si="80"/>
        <v>10.487309225091446</v>
      </c>
      <c r="V509" s="1" t="b">
        <f t="shared" si="81"/>
        <v>0</v>
      </c>
      <c r="W509" s="1">
        <f t="shared" si="85"/>
        <v>-10.487309225091446</v>
      </c>
      <c r="X509" s="1" t="b">
        <f t="shared" si="82"/>
        <v>0</v>
      </c>
      <c r="Y509" s="1">
        <f t="shared" si="86"/>
        <v>0</v>
      </c>
      <c r="Z509" s="3">
        <f t="shared" si="83"/>
        <v>0</v>
      </c>
      <c r="AA509" s="1">
        <f t="shared" si="87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509"/>
  <sheetViews>
    <sheetView topLeftCell="A6" workbookViewId="0">
      <selection activeCell="L19" sqref="L19"/>
    </sheetView>
  </sheetViews>
  <sheetFormatPr defaultRowHeight="15" x14ac:dyDescent="0.25"/>
  <cols>
    <col min="12" max="12" width="12" bestFit="1" customWidth="1"/>
  </cols>
  <sheetData>
    <row r="9" spans="1:7" x14ac:dyDescent="0.25">
      <c r="B9" t="s">
        <v>0</v>
      </c>
      <c r="C9" t="s">
        <v>1</v>
      </c>
    </row>
    <row r="10" spans="1:7" x14ac:dyDescent="0.25">
      <c r="A10">
        <v>1</v>
      </c>
      <c r="B10" s="1">
        <v>1.4225461969030297</v>
      </c>
      <c r="C10" s="1">
        <v>12.65</v>
      </c>
    </row>
    <row r="11" spans="1:7" x14ac:dyDescent="0.25">
      <c r="A11">
        <v>2</v>
      </c>
      <c r="B11" s="1">
        <v>1.0718738293914418</v>
      </c>
      <c r="C11" s="1">
        <v>12.405555555555599</v>
      </c>
      <c r="F11" t="s">
        <v>28</v>
      </c>
    </row>
    <row r="12" spans="1:7" x14ac:dyDescent="0.25">
      <c r="A12">
        <v>3</v>
      </c>
      <c r="B12" s="1">
        <v>1.7650469098096793</v>
      </c>
      <c r="C12" s="1">
        <v>12.4444444444444</v>
      </c>
    </row>
    <row r="13" spans="1:7" x14ac:dyDescent="0.25">
      <c r="A13">
        <v>4</v>
      </c>
      <c r="B13" s="1">
        <v>1.4332473117564115</v>
      </c>
      <c r="C13" s="1">
        <v>12.8722222222222</v>
      </c>
      <c r="F13" t="s">
        <v>29</v>
      </c>
      <c r="G13" s="17">
        <f>CORREL(B10:B39,C10:C39)</f>
        <v>0.78523770080426358</v>
      </c>
    </row>
    <row r="14" spans="1:7" x14ac:dyDescent="0.25">
      <c r="A14">
        <v>5</v>
      </c>
      <c r="B14" s="1">
        <v>0.85307594752544014</v>
      </c>
      <c r="C14" s="1">
        <v>12.1277777777778</v>
      </c>
      <c r="F14" t="s">
        <v>30</v>
      </c>
      <c r="G14" s="18">
        <f>[1]!SCORREL(B10:B39,C10:C39)</f>
        <v>0.77561464491516663</v>
      </c>
    </row>
    <row r="15" spans="1:7" x14ac:dyDescent="0.25">
      <c r="A15">
        <v>6</v>
      </c>
      <c r="B15" s="1">
        <v>1.7337415582629192</v>
      </c>
      <c r="C15" s="1">
        <v>11.6222222222222</v>
      </c>
      <c r="F15" t="s">
        <v>31</v>
      </c>
      <c r="G15" s="19">
        <f>[1]!KCORREL(B10:B39,C10:C39)</f>
        <v>0.57537437405703185</v>
      </c>
    </row>
    <row r="16" spans="1:7" x14ac:dyDescent="0.25">
      <c r="A16">
        <v>7</v>
      </c>
      <c r="B16" s="1">
        <v>0.769624444075382</v>
      </c>
      <c r="C16" s="1">
        <v>11.4277777777778</v>
      </c>
    </row>
    <row r="17" spans="1:16" x14ac:dyDescent="0.25">
      <c r="A17">
        <v>8</v>
      </c>
      <c r="B17" s="1">
        <v>0.80394320004288589</v>
      </c>
      <c r="C17" s="1">
        <v>11.2611111111111</v>
      </c>
      <c r="F17" t="s">
        <v>34</v>
      </c>
      <c r="I17" t="s">
        <v>37</v>
      </c>
    </row>
    <row r="18" spans="1:16" x14ac:dyDescent="0.25">
      <c r="A18">
        <v>9</v>
      </c>
      <c r="B18" s="1">
        <v>1.5880717048606534</v>
      </c>
      <c r="C18" s="1">
        <v>12.3888888888889</v>
      </c>
    </row>
    <row r="19" spans="1:16" x14ac:dyDescent="0.25">
      <c r="A19">
        <v>10</v>
      </c>
      <c r="B19" s="1">
        <v>0.65742378690543324</v>
      </c>
      <c r="C19" s="1">
        <v>11.172222222222199</v>
      </c>
      <c r="F19" t="s">
        <v>32</v>
      </c>
      <c r="G19" s="17">
        <v>0.05</v>
      </c>
      <c r="I19" t="s">
        <v>38</v>
      </c>
      <c r="J19" s="17">
        <v>0</v>
      </c>
      <c r="L19">
        <v>-0.78500000000000003</v>
      </c>
      <c r="M19">
        <v>28</v>
      </c>
    </row>
    <row r="20" spans="1:16" x14ac:dyDescent="0.25">
      <c r="A20">
        <v>11</v>
      </c>
      <c r="B20" s="1">
        <v>-0.39236981082530242</v>
      </c>
      <c r="C20" s="1">
        <v>10.838888888888899</v>
      </c>
      <c r="F20" t="s">
        <v>33</v>
      </c>
      <c r="G20" s="19">
        <v>2</v>
      </c>
      <c r="I20" t="s">
        <v>32</v>
      </c>
      <c r="J20" s="18">
        <v>0.05</v>
      </c>
    </row>
    <row r="21" spans="1:16" x14ac:dyDescent="0.25">
      <c r="A21">
        <v>12</v>
      </c>
      <c r="B21" s="1">
        <v>1.4450941608675085</v>
      </c>
      <c r="C21" s="1">
        <v>11.4444444444444</v>
      </c>
      <c r="I21" t="s">
        <v>33</v>
      </c>
      <c r="J21" s="19">
        <v>2</v>
      </c>
      <c r="L21">
        <f>(L19*(M19^0.5))/(1-L19^2)^0.5</f>
        <v>-6.7051783216160192</v>
      </c>
    </row>
    <row r="22" spans="1:16" x14ac:dyDescent="0.25">
      <c r="A22">
        <v>13</v>
      </c>
      <c r="B22" s="1">
        <v>0.98035651003988789</v>
      </c>
      <c r="C22" s="1">
        <v>10.744444444444399</v>
      </c>
      <c r="F22" t="s">
        <v>35</v>
      </c>
      <c r="G22" s="17">
        <f>G13</f>
        <v>0.78523770080426358</v>
      </c>
      <c r="L22" t="e">
        <f>TDIST(L21,M19,2)</f>
        <v>#NUM!</v>
      </c>
    </row>
    <row r="23" spans="1:16" x14ac:dyDescent="0.25">
      <c r="A23">
        <v>14</v>
      </c>
      <c r="B23" s="1">
        <v>-1.9520547048352842E-2</v>
      </c>
      <c r="C23" s="1">
        <v>10.661111111111101</v>
      </c>
      <c r="F23" t="s">
        <v>36</v>
      </c>
      <c r="G23" s="18">
        <f>G22/G24</f>
        <v>0.11701674990536823</v>
      </c>
      <c r="I23" t="s">
        <v>35</v>
      </c>
      <c r="J23" s="17">
        <f>G13</f>
        <v>0.78523770080426358</v>
      </c>
    </row>
    <row r="24" spans="1:16" x14ac:dyDescent="0.25">
      <c r="A24">
        <v>15</v>
      </c>
      <c r="B24" s="1">
        <v>0.5268650947375475</v>
      </c>
      <c r="C24" s="1">
        <v>11.6277777777778</v>
      </c>
      <c r="F24" t="str">
        <f t="array" ref="F24:G27">[1]!CorrelTTest(B10:B39,C10:C39,G19,TRUE,G20)</f>
        <v>t</v>
      </c>
      <c r="G24" s="18">
        <v>6.7104726583099215</v>
      </c>
      <c r="I24" t="s">
        <v>36</v>
      </c>
      <c r="J24" s="18">
        <f>1/SQRT([1]!CountPairs(B10:B39,C10:C39,FALSE)-1)</f>
        <v>0.18569533817705186</v>
      </c>
    </row>
    <row r="25" spans="1:16" x14ac:dyDescent="0.25">
      <c r="A25">
        <v>16</v>
      </c>
      <c r="B25" s="1">
        <v>1.3955440755330162</v>
      </c>
      <c r="C25" s="1">
        <v>11.911111111111101</v>
      </c>
      <c r="F25" t="str">
        <v>p-value</v>
      </c>
      <c r="G25" s="18">
        <v>2.7671714269296683E-7</v>
      </c>
      <c r="I25" t="str">
        <f t="array" ref="I25:J28">[1]!CorrelTest(B10:B39,C10:C39,J19,J20,TRUE,G20)</f>
        <v>z</v>
      </c>
      <c r="J25" s="18">
        <v>5.502140899637153</v>
      </c>
    </row>
    <row r="26" spans="1:16" x14ac:dyDescent="0.25">
      <c r="A26">
        <v>17</v>
      </c>
      <c r="B26" s="1">
        <v>1.3997916660374823</v>
      </c>
      <c r="C26" s="1">
        <v>11.911111111111101</v>
      </c>
      <c r="F26" t="str">
        <v>lower</v>
      </c>
      <c r="G26" s="18">
        <v>0.54553975458843929</v>
      </c>
      <c r="I26" t="str">
        <v>p-value</v>
      </c>
      <c r="J26" s="18">
        <v>3.7520690095637599E-8</v>
      </c>
    </row>
    <row r="27" spans="1:16" x14ac:dyDescent="0.25">
      <c r="A27">
        <v>18</v>
      </c>
      <c r="B27" s="1">
        <v>1.1195422655596909</v>
      </c>
      <c r="C27" s="1">
        <v>12.2888888888889</v>
      </c>
      <c r="F27" t="str">
        <v>upper</v>
      </c>
      <c r="G27" s="19">
        <v>1.0249356470200879</v>
      </c>
      <c r="I27" t="str">
        <v>lower</v>
      </c>
      <c r="J27" s="18">
        <v>0.59261844393146623</v>
      </c>
    </row>
    <row r="28" spans="1:16" x14ac:dyDescent="0.25">
      <c r="A28">
        <v>19</v>
      </c>
      <c r="B28" s="1">
        <v>-2.9325970083555131E-2</v>
      </c>
      <c r="C28" s="1">
        <v>9.5277777777777803</v>
      </c>
      <c r="I28" t="str">
        <v>upper</v>
      </c>
      <c r="J28" s="19">
        <v>0.89290640231476237</v>
      </c>
    </row>
    <row r="29" spans="1:16" x14ac:dyDescent="0.25">
      <c r="A29">
        <v>20</v>
      </c>
      <c r="B29" s="1">
        <v>0.92362050056255451</v>
      </c>
      <c r="C29" s="1">
        <v>11.255555555555601</v>
      </c>
    </row>
    <row r="30" spans="1:16" x14ac:dyDescent="0.25">
      <c r="A30">
        <v>21</v>
      </c>
      <c r="B30" s="1">
        <v>1.9521418714327894</v>
      </c>
      <c r="C30" s="1">
        <v>11.688888888888901</v>
      </c>
    </row>
    <row r="31" spans="1:16" x14ac:dyDescent="0.25">
      <c r="A31">
        <v>22</v>
      </c>
      <c r="B31" s="1">
        <v>0.29456889890252008</v>
      </c>
      <c r="C31" s="1">
        <v>10.7611111111111</v>
      </c>
      <c r="H31" t="s">
        <v>45</v>
      </c>
      <c r="P31" t="s">
        <v>66</v>
      </c>
    </row>
    <row r="32" spans="1:16" x14ac:dyDescent="0.25">
      <c r="A32">
        <v>23</v>
      </c>
      <c r="B32" s="1">
        <v>0.89973912124802857</v>
      </c>
      <c r="C32" s="1">
        <v>10.6944444444444</v>
      </c>
    </row>
    <row r="33" spans="1:17" ht="15.75" thickBot="1" x14ac:dyDescent="0.3">
      <c r="A33">
        <v>24</v>
      </c>
      <c r="B33" s="1">
        <v>-2.452621425825097E-2</v>
      </c>
      <c r="C33" s="1">
        <v>9.87222222222222</v>
      </c>
      <c r="H33" s="20" t="s">
        <v>46</v>
      </c>
      <c r="I33" s="20"/>
      <c r="P33" t="s">
        <v>32</v>
      </c>
      <c r="Q33" s="23">
        <v>0.05</v>
      </c>
    </row>
    <row r="34" spans="1:17" ht="15.75" thickTop="1" x14ac:dyDescent="0.25">
      <c r="A34">
        <v>25</v>
      </c>
      <c r="B34" s="1">
        <v>-0.21081314363672471</v>
      </c>
      <c r="C34" s="1">
        <v>9.9888888888888907</v>
      </c>
      <c r="H34" t="s">
        <v>47</v>
      </c>
      <c r="I34">
        <f>SQRT(I35)</f>
        <v>0.78523770080426392</v>
      </c>
    </row>
    <row r="35" spans="1:17" x14ac:dyDescent="0.25">
      <c r="A35">
        <v>26</v>
      </c>
      <c r="B35" s="1">
        <v>1.865094168201576</v>
      </c>
      <c r="C35" s="1">
        <v>12.1444444444444</v>
      </c>
      <c r="H35" t="s">
        <v>48</v>
      </c>
      <c r="I35">
        <f>J42/J44</f>
        <v>0.6165982467643667</v>
      </c>
      <c r="P35" t="str">
        <f t="array" ref="P35:Q38">[1]!DURBIN(B10:B39,C10:C39,TRUE,Q33)</f>
        <v>D-stat</v>
      </c>
      <c r="Q35" s="17">
        <v>1.5736717558918611</v>
      </c>
    </row>
    <row r="36" spans="1:17" x14ac:dyDescent="0.25">
      <c r="A36">
        <v>27</v>
      </c>
      <c r="B36" s="1">
        <v>1.4781631541536562</v>
      </c>
      <c r="C36" s="1">
        <v>11.9277777777778</v>
      </c>
      <c r="H36" t="s">
        <v>49</v>
      </c>
      <c r="I36">
        <f>1-(1-I35)*(I38-1)/(I38-I42-1)</f>
        <v>0.60290532700595123</v>
      </c>
      <c r="P36" t="str">
        <v>D-lower</v>
      </c>
      <c r="Q36" s="18">
        <v>1.3520399999999999</v>
      </c>
    </row>
    <row r="37" spans="1:17" x14ac:dyDescent="0.25">
      <c r="A37">
        <v>28</v>
      </c>
      <c r="B37" s="1">
        <v>-1.0349883326986569E-2</v>
      </c>
      <c r="C37" s="1">
        <v>10.7055555555556</v>
      </c>
      <c r="H37" t="s">
        <v>50</v>
      </c>
      <c r="I37">
        <f>SQRT(K43)</f>
        <v>0.54216073171538726</v>
      </c>
      <c r="P37" t="str">
        <v>D-upper</v>
      </c>
      <c r="Q37" s="18">
        <v>1.48936</v>
      </c>
    </row>
    <row r="38" spans="1:17" x14ac:dyDescent="0.25">
      <c r="A38">
        <v>29</v>
      </c>
      <c r="B38" s="1">
        <v>0.38335961912097033</v>
      </c>
      <c r="C38" s="1">
        <v>10.4888888888889</v>
      </c>
      <c r="H38" s="15" t="s">
        <v>51</v>
      </c>
      <c r="I38" s="15">
        <f>COUNT(C10:C39)</f>
        <v>30</v>
      </c>
      <c r="P38" t="str">
        <v>sig</v>
      </c>
      <c r="Q38" s="24" t="str">
        <v>no</v>
      </c>
    </row>
    <row r="39" spans="1:17" x14ac:dyDescent="0.25">
      <c r="A39">
        <v>30</v>
      </c>
      <c r="B39" s="1">
        <v>0.65132678190186544</v>
      </c>
      <c r="C39" s="1">
        <v>10.7944444444444</v>
      </c>
    </row>
    <row r="40" spans="1:17" ht="15.75" thickBot="1" x14ac:dyDescent="0.3">
      <c r="A40">
        <v>31</v>
      </c>
      <c r="H40" t="s">
        <v>52</v>
      </c>
      <c r="L40" s="21" t="s">
        <v>32</v>
      </c>
      <c r="M40" s="21">
        <v>0.05</v>
      </c>
    </row>
    <row r="41" spans="1:17" ht="15.75" thickTop="1" x14ac:dyDescent="0.25">
      <c r="A41">
        <v>32</v>
      </c>
      <c r="H41" s="22"/>
      <c r="I41" s="22" t="s">
        <v>26</v>
      </c>
      <c r="J41" s="22" t="s">
        <v>53</v>
      </c>
      <c r="K41" s="22" t="s">
        <v>54</v>
      </c>
      <c r="L41" s="22" t="s">
        <v>55</v>
      </c>
      <c r="M41" s="22" t="s">
        <v>56</v>
      </c>
      <c r="N41" s="22" t="s">
        <v>57</v>
      </c>
    </row>
    <row r="42" spans="1:17" x14ac:dyDescent="0.25">
      <c r="A42">
        <v>33</v>
      </c>
      <c r="H42" t="s">
        <v>58</v>
      </c>
      <c r="I42">
        <f>COUNT(B10)</f>
        <v>1</v>
      </c>
      <c r="J42">
        <f>DEVSQ(MMULT([1]!DESIGN(B10:B39),I47:I48))</f>
        <v>13.236170105628149</v>
      </c>
      <c r="K42">
        <f>J42/I42</f>
        <v>13.236170105628149</v>
      </c>
      <c r="L42">
        <f>K42/K43</f>
        <v>45.030443297925132</v>
      </c>
      <c r="M42">
        <f>FDIST(L42,I42,I43)</f>
        <v>2.7671714269296074E-7</v>
      </c>
      <c r="N42" s="21" t="str">
        <f>IF(M42&lt;M40,"yes","no")</f>
        <v>yes</v>
      </c>
    </row>
    <row r="43" spans="1:17" x14ac:dyDescent="0.25">
      <c r="A43">
        <v>34</v>
      </c>
      <c r="H43" t="s">
        <v>59</v>
      </c>
      <c r="I43">
        <f>I44-I42</f>
        <v>28</v>
      </c>
      <c r="J43">
        <f>J44-J42</f>
        <v>8.2302712523965962</v>
      </c>
      <c r="K43">
        <f>J43/I43</f>
        <v>0.29393825901416415</v>
      </c>
    </row>
    <row r="44" spans="1:17" x14ac:dyDescent="0.25">
      <c r="A44">
        <v>35</v>
      </c>
      <c r="H44" s="15" t="s">
        <v>60</v>
      </c>
      <c r="I44" s="15">
        <f>I38-1</f>
        <v>29</v>
      </c>
      <c r="J44" s="15">
        <f>DEVSQ(C10:C39)</f>
        <v>21.466441358024746</v>
      </c>
      <c r="K44" s="15"/>
      <c r="L44" s="15"/>
      <c r="M44" s="15"/>
      <c r="N44" s="15"/>
    </row>
    <row r="45" spans="1:17" ht="15.75" thickBot="1" x14ac:dyDescent="0.3">
      <c r="A45">
        <v>36</v>
      </c>
    </row>
    <row r="46" spans="1:17" ht="15.75" thickTop="1" x14ac:dyDescent="0.25">
      <c r="A46">
        <v>37</v>
      </c>
      <c r="H46" s="22"/>
      <c r="I46" s="22" t="s">
        <v>61</v>
      </c>
      <c r="J46" s="22" t="s">
        <v>36</v>
      </c>
      <c r="K46" s="22" t="s">
        <v>62</v>
      </c>
      <c r="L46" s="22" t="s">
        <v>56</v>
      </c>
      <c r="M46" s="22" t="s">
        <v>63</v>
      </c>
      <c r="N46" s="22" t="s">
        <v>64</v>
      </c>
    </row>
    <row r="47" spans="1:17" x14ac:dyDescent="0.25">
      <c r="A47">
        <v>38</v>
      </c>
      <c r="D47">
        <v>28</v>
      </c>
      <c r="H47" t="s">
        <v>3</v>
      </c>
      <c r="I47">
        <f t="array" ref="I47:J48">[1]!RegCoeff(B10:B39,C10:C39)</f>
        <v>10.487309225091446</v>
      </c>
      <c r="J47">
        <v>0.16681346710246708</v>
      </c>
      <c r="K47">
        <f>I47/J47</f>
        <v>62.868480628422496</v>
      </c>
      <c r="L47">
        <f>TDIST(ABS(K47),$I$43,2)</f>
        <v>1.0891381819207889E-31</v>
      </c>
      <c r="M47">
        <f>I47-TINV(M$40,$I$43)*J47</f>
        <v>10.145607327731126</v>
      </c>
      <c r="N47">
        <f>I47+TINV(M$40,$I$43)*J47</f>
        <v>10.829011122451766</v>
      </c>
    </row>
    <row r="48" spans="1:17" x14ac:dyDescent="0.25">
      <c r="A48">
        <v>39</v>
      </c>
      <c r="H48" s="15" t="s">
        <v>65</v>
      </c>
      <c r="I48" s="15">
        <v>1.0113678006179054</v>
      </c>
      <c r="J48" s="15">
        <v>0.15071483815159822</v>
      </c>
      <c r="K48" s="15">
        <f>I48/J48</f>
        <v>6.710472658309925</v>
      </c>
      <c r="L48" s="15">
        <f>TDIST(ABS(K48),$I$43,2)</f>
        <v>2.7671714269296434E-7</v>
      </c>
      <c r="M48" s="15">
        <f>I48-TINV(M$40,$I$43)*J48</f>
        <v>0.7026424497736572</v>
      </c>
      <c r="N48" s="15">
        <f>I48+TINV(M$40,$I$43)*J48</f>
        <v>1.3200931514621537</v>
      </c>
    </row>
    <row r="49" spans="1:1" x14ac:dyDescent="0.25">
      <c r="A49">
        <v>40</v>
      </c>
    </row>
    <row r="50" spans="1:1" x14ac:dyDescent="0.25">
      <c r="A50">
        <v>41</v>
      </c>
    </row>
    <row r="51" spans="1:1" x14ac:dyDescent="0.25">
      <c r="A51">
        <v>42</v>
      </c>
    </row>
    <row r="52" spans="1:1" x14ac:dyDescent="0.25">
      <c r="A52">
        <v>43</v>
      </c>
    </row>
    <row r="53" spans="1:1" x14ac:dyDescent="0.25">
      <c r="A53">
        <v>44</v>
      </c>
    </row>
    <row r="54" spans="1:1" x14ac:dyDescent="0.25">
      <c r="A54">
        <v>45</v>
      </c>
    </row>
    <row r="55" spans="1:1" x14ac:dyDescent="0.25">
      <c r="A55">
        <v>46</v>
      </c>
    </row>
    <row r="56" spans="1:1" x14ac:dyDescent="0.25">
      <c r="A56">
        <v>47</v>
      </c>
    </row>
    <row r="57" spans="1:1" x14ac:dyDescent="0.25">
      <c r="A57">
        <v>48</v>
      </c>
    </row>
    <row r="58" spans="1:1" x14ac:dyDescent="0.25">
      <c r="A58">
        <v>49</v>
      </c>
    </row>
    <row r="59" spans="1:1" x14ac:dyDescent="0.25">
      <c r="A59">
        <v>50</v>
      </c>
    </row>
    <row r="60" spans="1:1" x14ac:dyDescent="0.25">
      <c r="A60">
        <v>51</v>
      </c>
    </row>
    <row r="61" spans="1:1" x14ac:dyDescent="0.25">
      <c r="A61">
        <v>52</v>
      </c>
    </row>
    <row r="62" spans="1:1" x14ac:dyDescent="0.25">
      <c r="A62">
        <v>53</v>
      </c>
    </row>
    <row r="63" spans="1:1" x14ac:dyDescent="0.25">
      <c r="A63">
        <v>54</v>
      </c>
    </row>
    <row r="64" spans="1:1" x14ac:dyDescent="0.25">
      <c r="A64">
        <v>55</v>
      </c>
    </row>
    <row r="65" spans="1:1" x14ac:dyDescent="0.25">
      <c r="A65">
        <v>56</v>
      </c>
    </row>
    <row r="66" spans="1:1" x14ac:dyDescent="0.25">
      <c r="A66">
        <v>57</v>
      </c>
    </row>
    <row r="67" spans="1:1" x14ac:dyDescent="0.25">
      <c r="A67">
        <v>58</v>
      </c>
    </row>
    <row r="68" spans="1:1" x14ac:dyDescent="0.25">
      <c r="A68">
        <v>59</v>
      </c>
    </row>
    <row r="69" spans="1:1" x14ac:dyDescent="0.25">
      <c r="A69">
        <v>60</v>
      </c>
    </row>
    <row r="70" spans="1:1" x14ac:dyDescent="0.25">
      <c r="A70">
        <v>61</v>
      </c>
    </row>
    <row r="71" spans="1:1" x14ac:dyDescent="0.25">
      <c r="A71">
        <v>62</v>
      </c>
    </row>
    <row r="72" spans="1:1" x14ac:dyDescent="0.25">
      <c r="A72">
        <v>63</v>
      </c>
    </row>
    <row r="73" spans="1:1" x14ac:dyDescent="0.25">
      <c r="A73">
        <v>64</v>
      </c>
    </row>
    <row r="74" spans="1:1" x14ac:dyDescent="0.25">
      <c r="A74">
        <v>65</v>
      </c>
    </row>
    <row r="75" spans="1:1" x14ac:dyDescent="0.25">
      <c r="A75">
        <v>66</v>
      </c>
    </row>
    <row r="76" spans="1:1" x14ac:dyDescent="0.25">
      <c r="A76">
        <v>67</v>
      </c>
    </row>
    <row r="77" spans="1:1" x14ac:dyDescent="0.25">
      <c r="A77">
        <v>68</v>
      </c>
    </row>
    <row r="78" spans="1:1" x14ac:dyDescent="0.25">
      <c r="A78">
        <v>69</v>
      </c>
    </row>
    <row r="79" spans="1:1" x14ac:dyDescent="0.25">
      <c r="A79">
        <v>70</v>
      </c>
    </row>
    <row r="80" spans="1:1" x14ac:dyDescent="0.25">
      <c r="A80">
        <v>71</v>
      </c>
    </row>
    <row r="81" spans="1:1" x14ac:dyDescent="0.25">
      <c r="A81">
        <v>72</v>
      </c>
    </row>
    <row r="82" spans="1:1" x14ac:dyDescent="0.25">
      <c r="A82">
        <v>73</v>
      </c>
    </row>
    <row r="83" spans="1:1" x14ac:dyDescent="0.25">
      <c r="A83">
        <v>74</v>
      </c>
    </row>
    <row r="84" spans="1:1" x14ac:dyDescent="0.25">
      <c r="A84">
        <v>75</v>
      </c>
    </row>
    <row r="85" spans="1:1" x14ac:dyDescent="0.25">
      <c r="A85">
        <v>76</v>
      </c>
    </row>
    <row r="86" spans="1:1" x14ac:dyDescent="0.25">
      <c r="A86">
        <v>77</v>
      </c>
    </row>
    <row r="87" spans="1:1" x14ac:dyDescent="0.25">
      <c r="A87">
        <v>78</v>
      </c>
    </row>
    <row r="88" spans="1:1" x14ac:dyDescent="0.25">
      <c r="A88">
        <v>79</v>
      </c>
    </row>
    <row r="89" spans="1:1" x14ac:dyDescent="0.25">
      <c r="A89">
        <v>80</v>
      </c>
    </row>
    <row r="90" spans="1:1" x14ac:dyDescent="0.25">
      <c r="A90">
        <v>81</v>
      </c>
    </row>
    <row r="91" spans="1:1" x14ac:dyDescent="0.25">
      <c r="A91">
        <v>82</v>
      </c>
    </row>
    <row r="92" spans="1:1" x14ac:dyDescent="0.25">
      <c r="A92">
        <v>83</v>
      </c>
    </row>
    <row r="93" spans="1:1" x14ac:dyDescent="0.25">
      <c r="A93">
        <v>84</v>
      </c>
    </row>
    <row r="94" spans="1:1" x14ac:dyDescent="0.25">
      <c r="A94">
        <v>85</v>
      </c>
    </row>
    <row r="95" spans="1:1" x14ac:dyDescent="0.25">
      <c r="A95">
        <v>86</v>
      </c>
    </row>
    <row r="96" spans="1:1" x14ac:dyDescent="0.25">
      <c r="A96">
        <v>87</v>
      </c>
    </row>
    <row r="97" spans="1:1" x14ac:dyDescent="0.25">
      <c r="A97">
        <v>88</v>
      </c>
    </row>
    <row r="98" spans="1:1" x14ac:dyDescent="0.25">
      <c r="A98">
        <v>89</v>
      </c>
    </row>
    <row r="99" spans="1:1" x14ac:dyDescent="0.25">
      <c r="A99">
        <v>90</v>
      </c>
    </row>
    <row r="100" spans="1:1" x14ac:dyDescent="0.25">
      <c r="A100">
        <v>91</v>
      </c>
    </row>
    <row r="101" spans="1:1" x14ac:dyDescent="0.25">
      <c r="A101">
        <v>92</v>
      </c>
    </row>
    <row r="102" spans="1:1" x14ac:dyDescent="0.25">
      <c r="A102">
        <v>93</v>
      </c>
    </row>
    <row r="103" spans="1:1" x14ac:dyDescent="0.25">
      <c r="A103">
        <v>94</v>
      </c>
    </row>
    <row r="104" spans="1:1" x14ac:dyDescent="0.25">
      <c r="A104">
        <v>95</v>
      </c>
    </row>
    <row r="105" spans="1:1" x14ac:dyDescent="0.25">
      <c r="A105">
        <v>96</v>
      </c>
    </row>
    <row r="106" spans="1:1" x14ac:dyDescent="0.25">
      <c r="A106">
        <v>97</v>
      </c>
    </row>
    <row r="107" spans="1:1" x14ac:dyDescent="0.25">
      <c r="A107">
        <v>98</v>
      </c>
    </row>
    <row r="108" spans="1:1" x14ac:dyDescent="0.25">
      <c r="A108">
        <v>99</v>
      </c>
    </row>
    <row r="109" spans="1:1" x14ac:dyDescent="0.25">
      <c r="A109">
        <v>100</v>
      </c>
    </row>
    <row r="110" spans="1:1" x14ac:dyDescent="0.25">
      <c r="A110">
        <v>101</v>
      </c>
    </row>
    <row r="111" spans="1:1" x14ac:dyDescent="0.25">
      <c r="A111">
        <v>102</v>
      </c>
    </row>
    <row r="112" spans="1:1" x14ac:dyDescent="0.25">
      <c r="A112">
        <v>103</v>
      </c>
    </row>
    <row r="113" spans="1:1" x14ac:dyDescent="0.25">
      <c r="A113">
        <v>104</v>
      </c>
    </row>
    <row r="114" spans="1:1" x14ac:dyDescent="0.25">
      <c r="A114">
        <v>105</v>
      </c>
    </row>
    <row r="115" spans="1:1" x14ac:dyDescent="0.25">
      <c r="A115">
        <v>106</v>
      </c>
    </row>
    <row r="116" spans="1:1" x14ac:dyDescent="0.25">
      <c r="A116">
        <v>107</v>
      </c>
    </row>
    <row r="117" spans="1:1" x14ac:dyDescent="0.25">
      <c r="A117">
        <v>108</v>
      </c>
    </row>
    <row r="118" spans="1:1" x14ac:dyDescent="0.25">
      <c r="A118">
        <v>109</v>
      </c>
    </row>
    <row r="119" spans="1:1" x14ac:dyDescent="0.25">
      <c r="A119">
        <v>110</v>
      </c>
    </row>
    <row r="120" spans="1:1" x14ac:dyDescent="0.25">
      <c r="A120">
        <v>111</v>
      </c>
    </row>
    <row r="121" spans="1:1" x14ac:dyDescent="0.25">
      <c r="A121">
        <v>112</v>
      </c>
    </row>
    <row r="122" spans="1:1" x14ac:dyDescent="0.25">
      <c r="A122">
        <v>113</v>
      </c>
    </row>
    <row r="123" spans="1:1" x14ac:dyDescent="0.25">
      <c r="A123">
        <v>114</v>
      </c>
    </row>
    <row r="124" spans="1:1" x14ac:dyDescent="0.25">
      <c r="A124">
        <v>115</v>
      </c>
    </row>
    <row r="125" spans="1:1" x14ac:dyDescent="0.25">
      <c r="A125">
        <v>116</v>
      </c>
    </row>
    <row r="126" spans="1:1" x14ac:dyDescent="0.25">
      <c r="A126">
        <v>117</v>
      </c>
    </row>
    <row r="127" spans="1:1" x14ac:dyDescent="0.25">
      <c r="A127">
        <v>118</v>
      </c>
    </row>
    <row r="128" spans="1:1" x14ac:dyDescent="0.25">
      <c r="A128">
        <v>119</v>
      </c>
    </row>
    <row r="129" spans="1:1" x14ac:dyDescent="0.25">
      <c r="A129">
        <v>120</v>
      </c>
    </row>
    <row r="130" spans="1:1" x14ac:dyDescent="0.25">
      <c r="A130">
        <v>121</v>
      </c>
    </row>
    <row r="131" spans="1:1" x14ac:dyDescent="0.25">
      <c r="A131">
        <v>122</v>
      </c>
    </row>
    <row r="132" spans="1:1" x14ac:dyDescent="0.25">
      <c r="A132">
        <v>123</v>
      </c>
    </row>
    <row r="133" spans="1:1" x14ac:dyDescent="0.25">
      <c r="A133">
        <v>124</v>
      </c>
    </row>
    <row r="134" spans="1:1" x14ac:dyDescent="0.25">
      <c r="A134">
        <v>125</v>
      </c>
    </row>
    <row r="135" spans="1:1" x14ac:dyDescent="0.25">
      <c r="A135">
        <v>126</v>
      </c>
    </row>
    <row r="136" spans="1:1" x14ac:dyDescent="0.25">
      <c r="A136">
        <v>127</v>
      </c>
    </row>
    <row r="137" spans="1:1" x14ac:dyDescent="0.25">
      <c r="A137">
        <v>128</v>
      </c>
    </row>
    <row r="138" spans="1:1" x14ac:dyDescent="0.25">
      <c r="A138">
        <v>129</v>
      </c>
    </row>
    <row r="139" spans="1:1" x14ac:dyDescent="0.25">
      <c r="A139">
        <v>130</v>
      </c>
    </row>
    <row r="140" spans="1:1" x14ac:dyDescent="0.25">
      <c r="A140">
        <v>131</v>
      </c>
    </row>
    <row r="141" spans="1:1" x14ac:dyDescent="0.25">
      <c r="A141">
        <v>132</v>
      </c>
    </row>
    <row r="142" spans="1:1" x14ac:dyDescent="0.25">
      <c r="A142">
        <v>133</v>
      </c>
    </row>
    <row r="143" spans="1:1" x14ac:dyDescent="0.25">
      <c r="A143">
        <v>134</v>
      </c>
    </row>
    <row r="144" spans="1:1" x14ac:dyDescent="0.25">
      <c r="A144">
        <v>135</v>
      </c>
    </row>
    <row r="145" spans="1:1" x14ac:dyDescent="0.25">
      <c r="A145">
        <v>136</v>
      </c>
    </row>
    <row r="146" spans="1:1" x14ac:dyDescent="0.25">
      <c r="A146">
        <v>137</v>
      </c>
    </row>
    <row r="147" spans="1:1" x14ac:dyDescent="0.25">
      <c r="A147">
        <v>138</v>
      </c>
    </row>
    <row r="148" spans="1:1" x14ac:dyDescent="0.25">
      <c r="A148">
        <v>139</v>
      </c>
    </row>
    <row r="149" spans="1:1" x14ac:dyDescent="0.25">
      <c r="A149">
        <v>140</v>
      </c>
    </row>
    <row r="150" spans="1:1" x14ac:dyDescent="0.25">
      <c r="A150">
        <v>141</v>
      </c>
    </row>
    <row r="151" spans="1:1" x14ac:dyDescent="0.25">
      <c r="A151">
        <v>142</v>
      </c>
    </row>
    <row r="152" spans="1:1" x14ac:dyDescent="0.25">
      <c r="A152">
        <v>143</v>
      </c>
    </row>
    <row r="153" spans="1:1" x14ac:dyDescent="0.25">
      <c r="A153">
        <v>144</v>
      </c>
    </row>
    <row r="154" spans="1:1" x14ac:dyDescent="0.25">
      <c r="A154">
        <v>145</v>
      </c>
    </row>
    <row r="155" spans="1:1" x14ac:dyDescent="0.25">
      <c r="A155">
        <v>146</v>
      </c>
    </row>
    <row r="156" spans="1:1" x14ac:dyDescent="0.25">
      <c r="A156">
        <v>147</v>
      </c>
    </row>
    <row r="157" spans="1:1" x14ac:dyDescent="0.25">
      <c r="A157">
        <v>148</v>
      </c>
    </row>
    <row r="158" spans="1:1" x14ac:dyDescent="0.25">
      <c r="A158">
        <v>149</v>
      </c>
    </row>
    <row r="159" spans="1:1" x14ac:dyDescent="0.25">
      <c r="A159">
        <v>150</v>
      </c>
    </row>
    <row r="160" spans="1:1" x14ac:dyDescent="0.25">
      <c r="A160">
        <v>151</v>
      </c>
    </row>
    <row r="161" spans="1:1" x14ac:dyDescent="0.25">
      <c r="A161">
        <v>152</v>
      </c>
    </row>
    <row r="162" spans="1:1" x14ac:dyDescent="0.25">
      <c r="A162">
        <v>153</v>
      </c>
    </row>
    <row r="163" spans="1:1" x14ac:dyDescent="0.25">
      <c r="A163">
        <v>154</v>
      </c>
    </row>
    <row r="164" spans="1:1" x14ac:dyDescent="0.25">
      <c r="A164">
        <v>155</v>
      </c>
    </row>
    <row r="165" spans="1:1" x14ac:dyDescent="0.25">
      <c r="A165">
        <v>156</v>
      </c>
    </row>
    <row r="166" spans="1:1" x14ac:dyDescent="0.25">
      <c r="A166">
        <v>157</v>
      </c>
    </row>
    <row r="167" spans="1:1" x14ac:dyDescent="0.25">
      <c r="A167">
        <v>158</v>
      </c>
    </row>
    <row r="168" spans="1:1" x14ac:dyDescent="0.25">
      <c r="A168">
        <v>159</v>
      </c>
    </row>
    <row r="169" spans="1:1" x14ac:dyDescent="0.25">
      <c r="A169">
        <v>160</v>
      </c>
    </row>
    <row r="170" spans="1:1" x14ac:dyDescent="0.25">
      <c r="A170">
        <v>161</v>
      </c>
    </row>
    <row r="171" spans="1:1" x14ac:dyDescent="0.25">
      <c r="A171">
        <v>162</v>
      </c>
    </row>
    <row r="172" spans="1:1" x14ac:dyDescent="0.25">
      <c r="A172">
        <v>163</v>
      </c>
    </row>
    <row r="173" spans="1:1" x14ac:dyDescent="0.25">
      <c r="A173">
        <v>164</v>
      </c>
    </row>
    <row r="174" spans="1:1" x14ac:dyDescent="0.25">
      <c r="A174">
        <v>165</v>
      </c>
    </row>
    <row r="175" spans="1:1" x14ac:dyDescent="0.25">
      <c r="A175">
        <v>166</v>
      </c>
    </row>
    <row r="176" spans="1:1" x14ac:dyDescent="0.25">
      <c r="A176">
        <v>167</v>
      </c>
    </row>
    <row r="177" spans="1:1" x14ac:dyDescent="0.25">
      <c r="A177">
        <v>168</v>
      </c>
    </row>
    <row r="178" spans="1:1" x14ac:dyDescent="0.25">
      <c r="A178">
        <v>169</v>
      </c>
    </row>
    <row r="179" spans="1:1" x14ac:dyDescent="0.25">
      <c r="A179">
        <v>170</v>
      </c>
    </row>
    <row r="180" spans="1:1" x14ac:dyDescent="0.25">
      <c r="A180">
        <v>171</v>
      </c>
    </row>
    <row r="181" spans="1:1" x14ac:dyDescent="0.25">
      <c r="A181">
        <v>172</v>
      </c>
    </row>
    <row r="182" spans="1:1" x14ac:dyDescent="0.25">
      <c r="A182">
        <v>173</v>
      </c>
    </row>
    <row r="183" spans="1:1" x14ac:dyDescent="0.25">
      <c r="A183">
        <v>174</v>
      </c>
    </row>
    <row r="184" spans="1:1" x14ac:dyDescent="0.25">
      <c r="A184">
        <v>175</v>
      </c>
    </row>
    <row r="185" spans="1:1" x14ac:dyDescent="0.25">
      <c r="A185">
        <v>176</v>
      </c>
    </row>
    <row r="186" spans="1:1" x14ac:dyDescent="0.25">
      <c r="A186">
        <v>177</v>
      </c>
    </row>
    <row r="187" spans="1:1" x14ac:dyDescent="0.25">
      <c r="A187">
        <v>178</v>
      </c>
    </row>
    <row r="188" spans="1:1" x14ac:dyDescent="0.25">
      <c r="A188">
        <v>179</v>
      </c>
    </row>
    <row r="189" spans="1:1" x14ac:dyDescent="0.25">
      <c r="A189">
        <v>180</v>
      </c>
    </row>
    <row r="190" spans="1:1" x14ac:dyDescent="0.25">
      <c r="A190">
        <v>181</v>
      </c>
    </row>
    <row r="191" spans="1:1" x14ac:dyDescent="0.25">
      <c r="A191">
        <v>182</v>
      </c>
    </row>
    <row r="192" spans="1:1" x14ac:dyDescent="0.25">
      <c r="A192">
        <v>183</v>
      </c>
    </row>
    <row r="193" spans="1:1" x14ac:dyDescent="0.25">
      <c r="A193">
        <v>184</v>
      </c>
    </row>
    <row r="194" spans="1:1" x14ac:dyDescent="0.25">
      <c r="A194">
        <v>185</v>
      </c>
    </row>
    <row r="195" spans="1:1" x14ac:dyDescent="0.25">
      <c r="A195">
        <v>186</v>
      </c>
    </row>
    <row r="196" spans="1:1" x14ac:dyDescent="0.25">
      <c r="A196">
        <v>187</v>
      </c>
    </row>
    <row r="197" spans="1:1" x14ac:dyDescent="0.25">
      <c r="A197">
        <v>188</v>
      </c>
    </row>
    <row r="198" spans="1:1" x14ac:dyDescent="0.25">
      <c r="A198">
        <v>189</v>
      </c>
    </row>
    <row r="199" spans="1:1" x14ac:dyDescent="0.25">
      <c r="A199">
        <v>190</v>
      </c>
    </row>
    <row r="200" spans="1:1" x14ac:dyDescent="0.25">
      <c r="A200">
        <v>191</v>
      </c>
    </row>
    <row r="201" spans="1:1" x14ac:dyDescent="0.25">
      <c r="A201">
        <v>192</v>
      </c>
    </row>
    <row r="202" spans="1:1" x14ac:dyDescent="0.25">
      <c r="A202">
        <v>193</v>
      </c>
    </row>
    <row r="203" spans="1:1" x14ac:dyDescent="0.25">
      <c r="A203">
        <v>194</v>
      </c>
    </row>
    <row r="204" spans="1:1" x14ac:dyDescent="0.25">
      <c r="A204">
        <v>195</v>
      </c>
    </row>
    <row r="205" spans="1:1" x14ac:dyDescent="0.25">
      <c r="A205">
        <v>196</v>
      </c>
    </row>
    <row r="206" spans="1:1" x14ac:dyDescent="0.25">
      <c r="A206">
        <v>197</v>
      </c>
    </row>
    <row r="207" spans="1:1" x14ac:dyDescent="0.25">
      <c r="A207">
        <v>198</v>
      </c>
    </row>
    <row r="208" spans="1:1" x14ac:dyDescent="0.25">
      <c r="A208">
        <v>199</v>
      </c>
    </row>
    <row r="209" spans="1:1" x14ac:dyDescent="0.25">
      <c r="A209">
        <v>200</v>
      </c>
    </row>
    <row r="210" spans="1:1" x14ac:dyDescent="0.25">
      <c r="A210">
        <v>201</v>
      </c>
    </row>
    <row r="211" spans="1:1" x14ac:dyDescent="0.25">
      <c r="A211">
        <v>202</v>
      </c>
    </row>
    <row r="212" spans="1:1" x14ac:dyDescent="0.25">
      <c r="A212">
        <v>203</v>
      </c>
    </row>
    <row r="213" spans="1:1" x14ac:dyDescent="0.25">
      <c r="A213">
        <v>204</v>
      </c>
    </row>
    <row r="214" spans="1:1" x14ac:dyDescent="0.25">
      <c r="A214">
        <v>205</v>
      </c>
    </row>
    <row r="215" spans="1:1" x14ac:dyDescent="0.25">
      <c r="A215">
        <v>206</v>
      </c>
    </row>
    <row r="216" spans="1:1" x14ac:dyDescent="0.25">
      <c r="A216">
        <v>207</v>
      </c>
    </row>
    <row r="217" spans="1:1" x14ac:dyDescent="0.25">
      <c r="A217">
        <v>208</v>
      </c>
    </row>
    <row r="218" spans="1:1" x14ac:dyDescent="0.25">
      <c r="A218">
        <v>209</v>
      </c>
    </row>
    <row r="219" spans="1:1" x14ac:dyDescent="0.25">
      <c r="A219">
        <v>210</v>
      </c>
    </row>
    <row r="220" spans="1:1" x14ac:dyDescent="0.25">
      <c r="A220">
        <v>211</v>
      </c>
    </row>
    <row r="221" spans="1:1" x14ac:dyDescent="0.25">
      <c r="A221">
        <v>212</v>
      </c>
    </row>
    <row r="222" spans="1:1" x14ac:dyDescent="0.25">
      <c r="A222">
        <v>213</v>
      </c>
    </row>
    <row r="223" spans="1:1" x14ac:dyDescent="0.25">
      <c r="A223">
        <v>214</v>
      </c>
    </row>
    <row r="224" spans="1:1" x14ac:dyDescent="0.25">
      <c r="A224">
        <v>215</v>
      </c>
    </row>
    <row r="225" spans="1:1" x14ac:dyDescent="0.25">
      <c r="A225">
        <v>216</v>
      </c>
    </row>
    <row r="226" spans="1:1" x14ac:dyDescent="0.25">
      <c r="A226">
        <v>217</v>
      </c>
    </row>
    <row r="227" spans="1:1" x14ac:dyDescent="0.25">
      <c r="A227">
        <v>218</v>
      </c>
    </row>
    <row r="228" spans="1:1" x14ac:dyDescent="0.25">
      <c r="A228">
        <v>219</v>
      </c>
    </row>
    <row r="229" spans="1:1" x14ac:dyDescent="0.25">
      <c r="A229">
        <v>220</v>
      </c>
    </row>
    <row r="230" spans="1:1" x14ac:dyDescent="0.25">
      <c r="A230">
        <v>221</v>
      </c>
    </row>
    <row r="231" spans="1:1" x14ac:dyDescent="0.25">
      <c r="A231">
        <v>222</v>
      </c>
    </row>
    <row r="232" spans="1:1" x14ac:dyDescent="0.25">
      <c r="A232">
        <v>223</v>
      </c>
    </row>
    <row r="233" spans="1:1" x14ac:dyDescent="0.25">
      <c r="A233">
        <v>224</v>
      </c>
    </row>
    <row r="234" spans="1:1" x14ac:dyDescent="0.25">
      <c r="A234">
        <v>225</v>
      </c>
    </row>
    <row r="235" spans="1:1" x14ac:dyDescent="0.25">
      <c r="A235">
        <v>226</v>
      </c>
    </row>
    <row r="236" spans="1:1" x14ac:dyDescent="0.25">
      <c r="A236">
        <v>227</v>
      </c>
    </row>
    <row r="237" spans="1:1" x14ac:dyDescent="0.25">
      <c r="A237">
        <v>228</v>
      </c>
    </row>
    <row r="238" spans="1:1" x14ac:dyDescent="0.25">
      <c r="A238">
        <v>229</v>
      </c>
    </row>
    <row r="239" spans="1:1" x14ac:dyDescent="0.25">
      <c r="A239">
        <v>230</v>
      </c>
    </row>
    <row r="240" spans="1:1" x14ac:dyDescent="0.25">
      <c r="A240">
        <v>231</v>
      </c>
    </row>
    <row r="241" spans="1:1" x14ac:dyDescent="0.25">
      <c r="A241">
        <v>232</v>
      </c>
    </row>
    <row r="242" spans="1:1" x14ac:dyDescent="0.25">
      <c r="A242">
        <v>233</v>
      </c>
    </row>
    <row r="243" spans="1:1" x14ac:dyDescent="0.25">
      <c r="A243">
        <v>234</v>
      </c>
    </row>
    <row r="244" spans="1:1" x14ac:dyDescent="0.25">
      <c r="A244">
        <v>235</v>
      </c>
    </row>
    <row r="245" spans="1:1" x14ac:dyDescent="0.25">
      <c r="A245">
        <v>236</v>
      </c>
    </row>
    <row r="246" spans="1:1" x14ac:dyDescent="0.25">
      <c r="A246">
        <v>237</v>
      </c>
    </row>
    <row r="247" spans="1:1" x14ac:dyDescent="0.25">
      <c r="A247">
        <v>238</v>
      </c>
    </row>
    <row r="248" spans="1:1" x14ac:dyDescent="0.25">
      <c r="A248">
        <v>239</v>
      </c>
    </row>
    <row r="249" spans="1:1" x14ac:dyDescent="0.25">
      <c r="A249">
        <v>240</v>
      </c>
    </row>
    <row r="250" spans="1:1" x14ac:dyDescent="0.25">
      <c r="A250">
        <v>241</v>
      </c>
    </row>
    <row r="251" spans="1:1" x14ac:dyDescent="0.25">
      <c r="A251">
        <v>242</v>
      </c>
    </row>
    <row r="252" spans="1:1" x14ac:dyDescent="0.25">
      <c r="A252">
        <v>243</v>
      </c>
    </row>
    <row r="253" spans="1:1" x14ac:dyDescent="0.25">
      <c r="A253">
        <v>244</v>
      </c>
    </row>
    <row r="254" spans="1:1" x14ac:dyDescent="0.25">
      <c r="A254">
        <v>245</v>
      </c>
    </row>
    <row r="255" spans="1:1" x14ac:dyDescent="0.25">
      <c r="A255">
        <v>246</v>
      </c>
    </row>
    <row r="256" spans="1:1" x14ac:dyDescent="0.25">
      <c r="A256">
        <v>247</v>
      </c>
    </row>
    <row r="257" spans="1:1" x14ac:dyDescent="0.25">
      <c r="A257">
        <v>248</v>
      </c>
    </row>
    <row r="258" spans="1:1" x14ac:dyDescent="0.25">
      <c r="A258">
        <v>249</v>
      </c>
    </row>
    <row r="259" spans="1:1" x14ac:dyDescent="0.25">
      <c r="A259">
        <v>250</v>
      </c>
    </row>
    <row r="260" spans="1:1" x14ac:dyDescent="0.25">
      <c r="A260">
        <v>251</v>
      </c>
    </row>
    <row r="261" spans="1:1" x14ac:dyDescent="0.25">
      <c r="A261">
        <v>252</v>
      </c>
    </row>
    <row r="262" spans="1:1" x14ac:dyDescent="0.25">
      <c r="A262">
        <v>253</v>
      </c>
    </row>
    <row r="263" spans="1:1" x14ac:dyDescent="0.25">
      <c r="A263">
        <v>254</v>
      </c>
    </row>
    <row r="264" spans="1:1" x14ac:dyDescent="0.25">
      <c r="A264">
        <v>255</v>
      </c>
    </row>
    <row r="265" spans="1:1" x14ac:dyDescent="0.25">
      <c r="A265">
        <v>256</v>
      </c>
    </row>
    <row r="266" spans="1:1" x14ac:dyDescent="0.25">
      <c r="A266">
        <v>257</v>
      </c>
    </row>
    <row r="267" spans="1:1" x14ac:dyDescent="0.25">
      <c r="A267">
        <v>258</v>
      </c>
    </row>
    <row r="268" spans="1:1" x14ac:dyDescent="0.25">
      <c r="A268">
        <v>259</v>
      </c>
    </row>
    <row r="269" spans="1:1" x14ac:dyDescent="0.25">
      <c r="A269">
        <v>260</v>
      </c>
    </row>
    <row r="270" spans="1:1" x14ac:dyDescent="0.25">
      <c r="A270">
        <v>261</v>
      </c>
    </row>
    <row r="271" spans="1:1" x14ac:dyDescent="0.25">
      <c r="A271">
        <v>262</v>
      </c>
    </row>
    <row r="272" spans="1:1" x14ac:dyDescent="0.25">
      <c r="A272">
        <v>263</v>
      </c>
    </row>
    <row r="273" spans="1:1" x14ac:dyDescent="0.25">
      <c r="A273">
        <v>264</v>
      </c>
    </row>
    <row r="274" spans="1:1" x14ac:dyDescent="0.25">
      <c r="A274">
        <v>265</v>
      </c>
    </row>
    <row r="275" spans="1:1" x14ac:dyDescent="0.25">
      <c r="A275">
        <v>266</v>
      </c>
    </row>
    <row r="276" spans="1:1" x14ac:dyDescent="0.25">
      <c r="A276">
        <v>267</v>
      </c>
    </row>
    <row r="277" spans="1:1" x14ac:dyDescent="0.25">
      <c r="A277">
        <v>268</v>
      </c>
    </row>
    <row r="278" spans="1:1" x14ac:dyDescent="0.25">
      <c r="A278">
        <v>269</v>
      </c>
    </row>
    <row r="279" spans="1:1" x14ac:dyDescent="0.25">
      <c r="A279">
        <v>270</v>
      </c>
    </row>
    <row r="280" spans="1:1" x14ac:dyDescent="0.25">
      <c r="A280">
        <v>271</v>
      </c>
    </row>
    <row r="281" spans="1:1" x14ac:dyDescent="0.25">
      <c r="A281">
        <v>272</v>
      </c>
    </row>
    <row r="282" spans="1:1" x14ac:dyDescent="0.25">
      <c r="A282">
        <v>273</v>
      </c>
    </row>
    <row r="283" spans="1:1" x14ac:dyDescent="0.25">
      <c r="A283">
        <v>274</v>
      </c>
    </row>
    <row r="284" spans="1:1" x14ac:dyDescent="0.25">
      <c r="A284">
        <v>275</v>
      </c>
    </row>
    <row r="285" spans="1:1" x14ac:dyDescent="0.25">
      <c r="A285">
        <v>276</v>
      </c>
    </row>
    <row r="286" spans="1:1" x14ac:dyDescent="0.25">
      <c r="A286">
        <v>277</v>
      </c>
    </row>
    <row r="287" spans="1:1" x14ac:dyDescent="0.25">
      <c r="A287">
        <v>278</v>
      </c>
    </row>
    <row r="288" spans="1:1" x14ac:dyDescent="0.25">
      <c r="A288">
        <v>279</v>
      </c>
    </row>
    <row r="289" spans="1:1" x14ac:dyDescent="0.25">
      <c r="A289">
        <v>280</v>
      </c>
    </row>
    <row r="290" spans="1:1" x14ac:dyDescent="0.25">
      <c r="A290">
        <v>281</v>
      </c>
    </row>
    <row r="291" spans="1:1" x14ac:dyDescent="0.25">
      <c r="A291">
        <v>282</v>
      </c>
    </row>
    <row r="292" spans="1:1" x14ac:dyDescent="0.25">
      <c r="A292">
        <v>283</v>
      </c>
    </row>
    <row r="293" spans="1:1" x14ac:dyDescent="0.25">
      <c r="A293">
        <v>284</v>
      </c>
    </row>
    <row r="294" spans="1:1" x14ac:dyDescent="0.25">
      <c r="A294">
        <v>285</v>
      </c>
    </row>
    <row r="295" spans="1:1" x14ac:dyDescent="0.25">
      <c r="A295">
        <v>286</v>
      </c>
    </row>
    <row r="296" spans="1:1" x14ac:dyDescent="0.25">
      <c r="A296">
        <v>287</v>
      </c>
    </row>
    <row r="297" spans="1:1" x14ac:dyDescent="0.25">
      <c r="A297">
        <v>288</v>
      </c>
    </row>
    <row r="298" spans="1:1" x14ac:dyDescent="0.25">
      <c r="A298">
        <v>289</v>
      </c>
    </row>
    <row r="299" spans="1:1" x14ac:dyDescent="0.25">
      <c r="A299">
        <v>290</v>
      </c>
    </row>
    <row r="300" spans="1:1" x14ac:dyDescent="0.25">
      <c r="A300">
        <v>291</v>
      </c>
    </row>
    <row r="301" spans="1:1" x14ac:dyDescent="0.25">
      <c r="A301">
        <v>292</v>
      </c>
    </row>
    <row r="302" spans="1:1" x14ac:dyDescent="0.25">
      <c r="A302">
        <v>293</v>
      </c>
    </row>
    <row r="303" spans="1:1" x14ac:dyDescent="0.25">
      <c r="A303">
        <v>294</v>
      </c>
    </row>
    <row r="304" spans="1:1" x14ac:dyDescent="0.25">
      <c r="A304">
        <v>295</v>
      </c>
    </row>
    <row r="305" spans="1:1" x14ac:dyDescent="0.25">
      <c r="A305">
        <v>296</v>
      </c>
    </row>
    <row r="306" spans="1:1" x14ac:dyDescent="0.25">
      <c r="A306">
        <v>297</v>
      </c>
    </row>
    <row r="307" spans="1:1" x14ac:dyDescent="0.25">
      <c r="A307">
        <v>298</v>
      </c>
    </row>
    <row r="308" spans="1:1" x14ac:dyDescent="0.25">
      <c r="A308">
        <v>299</v>
      </c>
    </row>
    <row r="309" spans="1:1" x14ac:dyDescent="0.25">
      <c r="A309">
        <v>300</v>
      </c>
    </row>
    <row r="310" spans="1:1" x14ac:dyDescent="0.25">
      <c r="A310">
        <v>301</v>
      </c>
    </row>
    <row r="311" spans="1:1" x14ac:dyDescent="0.25">
      <c r="A311">
        <v>302</v>
      </c>
    </row>
    <row r="312" spans="1:1" x14ac:dyDescent="0.25">
      <c r="A312">
        <v>303</v>
      </c>
    </row>
    <row r="313" spans="1:1" x14ac:dyDescent="0.25">
      <c r="A313">
        <v>304</v>
      </c>
    </row>
    <row r="314" spans="1:1" x14ac:dyDescent="0.25">
      <c r="A314">
        <v>305</v>
      </c>
    </row>
    <row r="315" spans="1:1" x14ac:dyDescent="0.25">
      <c r="A315">
        <v>306</v>
      </c>
    </row>
    <row r="316" spans="1:1" x14ac:dyDescent="0.25">
      <c r="A316">
        <v>307</v>
      </c>
    </row>
    <row r="317" spans="1:1" x14ac:dyDescent="0.25">
      <c r="A317">
        <v>308</v>
      </c>
    </row>
    <row r="318" spans="1:1" x14ac:dyDescent="0.25">
      <c r="A318">
        <v>309</v>
      </c>
    </row>
    <row r="319" spans="1:1" x14ac:dyDescent="0.25">
      <c r="A319">
        <v>310</v>
      </c>
    </row>
    <row r="320" spans="1:1" x14ac:dyDescent="0.25">
      <c r="A320">
        <v>311</v>
      </c>
    </row>
    <row r="321" spans="1:1" x14ac:dyDescent="0.25">
      <c r="A321">
        <v>312</v>
      </c>
    </row>
    <row r="322" spans="1:1" x14ac:dyDescent="0.25">
      <c r="A322">
        <v>313</v>
      </c>
    </row>
    <row r="323" spans="1:1" x14ac:dyDescent="0.25">
      <c r="A323">
        <v>314</v>
      </c>
    </row>
    <row r="324" spans="1:1" x14ac:dyDescent="0.25">
      <c r="A324">
        <v>315</v>
      </c>
    </row>
    <row r="325" spans="1:1" x14ac:dyDescent="0.25">
      <c r="A325">
        <v>316</v>
      </c>
    </row>
    <row r="326" spans="1:1" x14ac:dyDescent="0.25">
      <c r="A326">
        <v>317</v>
      </c>
    </row>
    <row r="327" spans="1:1" x14ac:dyDescent="0.25">
      <c r="A327">
        <v>318</v>
      </c>
    </row>
    <row r="328" spans="1:1" x14ac:dyDescent="0.25">
      <c r="A328">
        <v>319</v>
      </c>
    </row>
    <row r="329" spans="1:1" x14ac:dyDescent="0.25">
      <c r="A329">
        <v>320</v>
      </c>
    </row>
    <row r="330" spans="1:1" x14ac:dyDescent="0.25">
      <c r="A330">
        <v>321</v>
      </c>
    </row>
    <row r="331" spans="1:1" x14ac:dyDescent="0.25">
      <c r="A331">
        <v>322</v>
      </c>
    </row>
    <row r="332" spans="1:1" x14ac:dyDescent="0.25">
      <c r="A332">
        <v>323</v>
      </c>
    </row>
    <row r="333" spans="1:1" x14ac:dyDescent="0.25">
      <c r="A333">
        <v>324</v>
      </c>
    </row>
    <row r="334" spans="1:1" x14ac:dyDescent="0.25">
      <c r="A334">
        <v>325</v>
      </c>
    </row>
    <row r="335" spans="1:1" x14ac:dyDescent="0.25">
      <c r="A335">
        <v>326</v>
      </c>
    </row>
    <row r="336" spans="1:1" x14ac:dyDescent="0.25">
      <c r="A336">
        <v>327</v>
      </c>
    </row>
    <row r="337" spans="1:1" x14ac:dyDescent="0.25">
      <c r="A337">
        <v>328</v>
      </c>
    </row>
    <row r="338" spans="1:1" x14ac:dyDescent="0.25">
      <c r="A338">
        <v>329</v>
      </c>
    </row>
    <row r="339" spans="1:1" x14ac:dyDescent="0.25">
      <c r="A339">
        <v>330</v>
      </c>
    </row>
    <row r="340" spans="1:1" x14ac:dyDescent="0.25">
      <c r="A340">
        <v>331</v>
      </c>
    </row>
    <row r="341" spans="1:1" x14ac:dyDescent="0.25">
      <c r="A341">
        <v>332</v>
      </c>
    </row>
    <row r="342" spans="1:1" x14ac:dyDescent="0.25">
      <c r="A342">
        <v>333</v>
      </c>
    </row>
    <row r="343" spans="1:1" x14ac:dyDescent="0.25">
      <c r="A343">
        <v>334</v>
      </c>
    </row>
    <row r="344" spans="1:1" x14ac:dyDescent="0.25">
      <c r="A344">
        <v>335</v>
      </c>
    </row>
    <row r="345" spans="1:1" x14ac:dyDescent="0.25">
      <c r="A345">
        <v>336</v>
      </c>
    </row>
    <row r="346" spans="1:1" x14ac:dyDescent="0.25">
      <c r="A346">
        <v>337</v>
      </c>
    </row>
    <row r="347" spans="1:1" x14ac:dyDescent="0.25">
      <c r="A347">
        <v>338</v>
      </c>
    </row>
    <row r="348" spans="1:1" x14ac:dyDescent="0.25">
      <c r="A348">
        <v>339</v>
      </c>
    </row>
    <row r="349" spans="1:1" x14ac:dyDescent="0.25">
      <c r="A349">
        <v>340</v>
      </c>
    </row>
    <row r="350" spans="1:1" x14ac:dyDescent="0.25">
      <c r="A350">
        <v>341</v>
      </c>
    </row>
    <row r="351" spans="1:1" x14ac:dyDescent="0.25">
      <c r="A351">
        <v>342</v>
      </c>
    </row>
    <row r="352" spans="1:1" x14ac:dyDescent="0.25">
      <c r="A352">
        <v>343</v>
      </c>
    </row>
    <row r="353" spans="1:1" x14ac:dyDescent="0.25">
      <c r="A353">
        <v>344</v>
      </c>
    </row>
    <row r="354" spans="1:1" x14ac:dyDescent="0.25">
      <c r="A354">
        <v>345</v>
      </c>
    </row>
    <row r="355" spans="1:1" x14ac:dyDescent="0.25">
      <c r="A355">
        <v>346</v>
      </c>
    </row>
    <row r="356" spans="1:1" x14ac:dyDescent="0.25">
      <c r="A356">
        <v>347</v>
      </c>
    </row>
    <row r="357" spans="1:1" x14ac:dyDescent="0.25">
      <c r="A357">
        <v>348</v>
      </c>
    </row>
    <row r="358" spans="1:1" x14ac:dyDescent="0.25">
      <c r="A358">
        <v>349</v>
      </c>
    </row>
    <row r="359" spans="1:1" x14ac:dyDescent="0.25">
      <c r="A359">
        <v>350</v>
      </c>
    </row>
    <row r="360" spans="1:1" x14ac:dyDescent="0.25">
      <c r="A360">
        <v>351</v>
      </c>
    </row>
    <row r="361" spans="1:1" x14ac:dyDescent="0.25">
      <c r="A361">
        <v>352</v>
      </c>
    </row>
    <row r="362" spans="1:1" x14ac:dyDescent="0.25">
      <c r="A362">
        <v>353</v>
      </c>
    </row>
    <row r="363" spans="1:1" x14ac:dyDescent="0.25">
      <c r="A363">
        <v>354</v>
      </c>
    </row>
    <row r="364" spans="1:1" x14ac:dyDescent="0.25">
      <c r="A364">
        <v>355</v>
      </c>
    </row>
    <row r="365" spans="1:1" x14ac:dyDescent="0.25">
      <c r="A365">
        <v>356</v>
      </c>
    </row>
    <row r="366" spans="1:1" x14ac:dyDescent="0.25">
      <c r="A366">
        <v>357</v>
      </c>
    </row>
    <row r="367" spans="1:1" x14ac:dyDescent="0.25">
      <c r="A367">
        <v>358</v>
      </c>
    </row>
    <row r="368" spans="1:1" x14ac:dyDescent="0.25">
      <c r="A368">
        <v>359</v>
      </c>
    </row>
    <row r="369" spans="1:1" x14ac:dyDescent="0.25">
      <c r="A369">
        <v>360</v>
      </c>
    </row>
    <row r="370" spans="1:1" x14ac:dyDescent="0.25">
      <c r="A370">
        <v>361</v>
      </c>
    </row>
    <row r="371" spans="1:1" x14ac:dyDescent="0.25">
      <c r="A371">
        <v>362</v>
      </c>
    </row>
    <row r="372" spans="1:1" x14ac:dyDescent="0.25">
      <c r="A372">
        <v>363</v>
      </c>
    </row>
    <row r="373" spans="1:1" x14ac:dyDescent="0.25">
      <c r="A373">
        <v>364</v>
      </c>
    </row>
    <row r="374" spans="1:1" x14ac:dyDescent="0.25">
      <c r="A374">
        <v>365</v>
      </c>
    </row>
    <row r="375" spans="1:1" x14ac:dyDescent="0.25">
      <c r="A375">
        <v>366</v>
      </c>
    </row>
    <row r="376" spans="1:1" x14ac:dyDescent="0.25">
      <c r="A376">
        <v>367</v>
      </c>
    </row>
    <row r="377" spans="1:1" x14ac:dyDescent="0.25">
      <c r="A377">
        <v>368</v>
      </c>
    </row>
    <row r="378" spans="1:1" x14ac:dyDescent="0.25">
      <c r="A378">
        <v>369</v>
      </c>
    </row>
    <row r="379" spans="1:1" x14ac:dyDescent="0.25">
      <c r="A379">
        <v>370</v>
      </c>
    </row>
    <row r="380" spans="1:1" x14ac:dyDescent="0.25">
      <c r="A380">
        <v>371</v>
      </c>
    </row>
    <row r="381" spans="1:1" x14ac:dyDescent="0.25">
      <c r="A381">
        <v>372</v>
      </c>
    </row>
    <row r="382" spans="1:1" x14ac:dyDescent="0.25">
      <c r="A382">
        <v>373</v>
      </c>
    </row>
    <row r="383" spans="1:1" x14ac:dyDescent="0.25">
      <c r="A383">
        <v>374</v>
      </c>
    </row>
    <row r="384" spans="1:1" x14ac:dyDescent="0.25">
      <c r="A384">
        <v>375</v>
      </c>
    </row>
    <row r="385" spans="1:1" x14ac:dyDescent="0.25">
      <c r="A385">
        <v>376</v>
      </c>
    </row>
    <row r="386" spans="1:1" x14ac:dyDescent="0.25">
      <c r="A386">
        <v>377</v>
      </c>
    </row>
    <row r="387" spans="1:1" x14ac:dyDescent="0.25">
      <c r="A387">
        <v>378</v>
      </c>
    </row>
    <row r="388" spans="1:1" x14ac:dyDescent="0.25">
      <c r="A388">
        <v>379</v>
      </c>
    </row>
    <row r="389" spans="1:1" x14ac:dyDescent="0.25">
      <c r="A389">
        <v>380</v>
      </c>
    </row>
    <row r="390" spans="1:1" x14ac:dyDescent="0.25">
      <c r="A390">
        <v>381</v>
      </c>
    </row>
    <row r="391" spans="1:1" x14ac:dyDescent="0.25">
      <c r="A391">
        <v>382</v>
      </c>
    </row>
    <row r="392" spans="1:1" x14ac:dyDescent="0.25">
      <c r="A392">
        <v>383</v>
      </c>
    </row>
    <row r="393" spans="1:1" x14ac:dyDescent="0.25">
      <c r="A393">
        <v>384</v>
      </c>
    </row>
    <row r="394" spans="1:1" x14ac:dyDescent="0.25">
      <c r="A394">
        <v>385</v>
      </c>
    </row>
    <row r="395" spans="1:1" x14ac:dyDescent="0.25">
      <c r="A395">
        <v>386</v>
      </c>
    </row>
    <row r="396" spans="1:1" x14ac:dyDescent="0.25">
      <c r="A396">
        <v>387</v>
      </c>
    </row>
    <row r="397" spans="1:1" x14ac:dyDescent="0.25">
      <c r="A397">
        <v>388</v>
      </c>
    </row>
    <row r="398" spans="1:1" x14ac:dyDescent="0.25">
      <c r="A398">
        <v>389</v>
      </c>
    </row>
    <row r="399" spans="1:1" x14ac:dyDescent="0.25">
      <c r="A399">
        <v>390</v>
      </c>
    </row>
    <row r="400" spans="1:1" x14ac:dyDescent="0.25">
      <c r="A400">
        <v>391</v>
      </c>
    </row>
    <row r="401" spans="1:1" x14ac:dyDescent="0.25">
      <c r="A401">
        <v>392</v>
      </c>
    </row>
    <row r="402" spans="1:1" x14ac:dyDescent="0.25">
      <c r="A402">
        <v>393</v>
      </c>
    </row>
    <row r="403" spans="1:1" x14ac:dyDescent="0.25">
      <c r="A403">
        <v>394</v>
      </c>
    </row>
    <row r="404" spans="1:1" x14ac:dyDescent="0.25">
      <c r="A404">
        <v>395</v>
      </c>
    </row>
    <row r="405" spans="1:1" x14ac:dyDescent="0.25">
      <c r="A405">
        <v>396</v>
      </c>
    </row>
    <row r="406" spans="1:1" x14ac:dyDescent="0.25">
      <c r="A406">
        <v>397</v>
      </c>
    </row>
    <row r="407" spans="1:1" x14ac:dyDescent="0.25">
      <c r="A407">
        <v>398</v>
      </c>
    </row>
    <row r="408" spans="1:1" x14ac:dyDescent="0.25">
      <c r="A408">
        <v>399</v>
      </c>
    </row>
    <row r="409" spans="1:1" x14ac:dyDescent="0.25">
      <c r="A409">
        <v>400</v>
      </c>
    </row>
    <row r="410" spans="1:1" x14ac:dyDescent="0.25">
      <c r="A410">
        <v>401</v>
      </c>
    </row>
    <row r="411" spans="1:1" x14ac:dyDescent="0.25">
      <c r="A411">
        <v>402</v>
      </c>
    </row>
    <row r="412" spans="1:1" x14ac:dyDescent="0.25">
      <c r="A412">
        <v>403</v>
      </c>
    </row>
    <row r="413" spans="1:1" x14ac:dyDescent="0.25">
      <c r="A413">
        <v>404</v>
      </c>
    </row>
    <row r="414" spans="1:1" x14ac:dyDescent="0.25">
      <c r="A414">
        <v>405</v>
      </c>
    </row>
    <row r="415" spans="1:1" x14ac:dyDescent="0.25">
      <c r="A415">
        <v>406</v>
      </c>
    </row>
    <row r="416" spans="1:1" x14ac:dyDescent="0.25">
      <c r="A416">
        <v>407</v>
      </c>
    </row>
    <row r="417" spans="1:1" x14ac:dyDescent="0.25">
      <c r="A417">
        <v>408</v>
      </c>
    </row>
    <row r="418" spans="1:1" x14ac:dyDescent="0.25">
      <c r="A418">
        <v>409</v>
      </c>
    </row>
    <row r="419" spans="1:1" x14ac:dyDescent="0.25">
      <c r="A419">
        <v>410</v>
      </c>
    </row>
    <row r="420" spans="1:1" x14ac:dyDescent="0.25">
      <c r="A420">
        <v>411</v>
      </c>
    </row>
    <row r="421" spans="1:1" x14ac:dyDescent="0.25">
      <c r="A421">
        <v>412</v>
      </c>
    </row>
    <row r="422" spans="1:1" x14ac:dyDescent="0.25">
      <c r="A422">
        <v>413</v>
      </c>
    </row>
    <row r="423" spans="1:1" x14ac:dyDescent="0.25">
      <c r="A423">
        <v>414</v>
      </c>
    </row>
    <row r="424" spans="1:1" x14ac:dyDescent="0.25">
      <c r="A424">
        <v>415</v>
      </c>
    </row>
    <row r="425" spans="1:1" x14ac:dyDescent="0.25">
      <c r="A425">
        <v>416</v>
      </c>
    </row>
    <row r="426" spans="1:1" x14ac:dyDescent="0.25">
      <c r="A426">
        <v>417</v>
      </c>
    </row>
    <row r="427" spans="1:1" x14ac:dyDescent="0.25">
      <c r="A427">
        <v>418</v>
      </c>
    </row>
    <row r="428" spans="1:1" x14ac:dyDescent="0.25">
      <c r="A428">
        <v>419</v>
      </c>
    </row>
    <row r="429" spans="1:1" x14ac:dyDescent="0.25">
      <c r="A429">
        <v>420</v>
      </c>
    </row>
    <row r="430" spans="1:1" x14ac:dyDescent="0.25">
      <c r="A430">
        <v>421</v>
      </c>
    </row>
    <row r="431" spans="1:1" x14ac:dyDescent="0.25">
      <c r="A431">
        <v>422</v>
      </c>
    </row>
    <row r="432" spans="1:1" x14ac:dyDescent="0.25">
      <c r="A432">
        <v>423</v>
      </c>
    </row>
    <row r="433" spans="1:1" x14ac:dyDescent="0.25">
      <c r="A433">
        <v>424</v>
      </c>
    </row>
    <row r="434" spans="1:1" x14ac:dyDescent="0.25">
      <c r="A434">
        <v>425</v>
      </c>
    </row>
    <row r="435" spans="1:1" x14ac:dyDescent="0.25">
      <c r="A435">
        <v>426</v>
      </c>
    </row>
    <row r="436" spans="1:1" x14ac:dyDescent="0.25">
      <c r="A436">
        <v>427</v>
      </c>
    </row>
    <row r="437" spans="1:1" x14ac:dyDescent="0.25">
      <c r="A437">
        <v>428</v>
      </c>
    </row>
    <row r="438" spans="1:1" x14ac:dyDescent="0.25">
      <c r="A438">
        <v>429</v>
      </c>
    </row>
    <row r="439" spans="1:1" x14ac:dyDescent="0.25">
      <c r="A439">
        <v>430</v>
      </c>
    </row>
    <row r="440" spans="1:1" x14ac:dyDescent="0.25">
      <c r="A440">
        <v>431</v>
      </c>
    </row>
    <row r="441" spans="1:1" x14ac:dyDescent="0.25">
      <c r="A441">
        <v>432</v>
      </c>
    </row>
    <row r="442" spans="1:1" x14ac:dyDescent="0.25">
      <c r="A442">
        <v>433</v>
      </c>
    </row>
    <row r="443" spans="1:1" x14ac:dyDescent="0.25">
      <c r="A443">
        <v>434</v>
      </c>
    </row>
    <row r="444" spans="1:1" x14ac:dyDescent="0.25">
      <c r="A444">
        <v>435</v>
      </c>
    </row>
    <row r="445" spans="1:1" x14ac:dyDescent="0.25">
      <c r="A445">
        <v>436</v>
      </c>
    </row>
    <row r="446" spans="1:1" x14ac:dyDescent="0.25">
      <c r="A446">
        <v>437</v>
      </c>
    </row>
    <row r="447" spans="1:1" x14ac:dyDescent="0.25">
      <c r="A447">
        <v>438</v>
      </c>
    </row>
    <row r="448" spans="1:1" x14ac:dyDescent="0.25">
      <c r="A448">
        <v>439</v>
      </c>
    </row>
    <row r="449" spans="1:1" x14ac:dyDescent="0.25">
      <c r="A449">
        <v>440</v>
      </c>
    </row>
    <row r="450" spans="1:1" x14ac:dyDescent="0.25">
      <c r="A450">
        <v>441</v>
      </c>
    </row>
    <row r="451" spans="1:1" x14ac:dyDescent="0.25">
      <c r="A451">
        <v>442</v>
      </c>
    </row>
    <row r="452" spans="1:1" x14ac:dyDescent="0.25">
      <c r="A452">
        <v>443</v>
      </c>
    </row>
    <row r="453" spans="1:1" x14ac:dyDescent="0.25">
      <c r="A453">
        <v>444</v>
      </c>
    </row>
    <row r="454" spans="1:1" x14ac:dyDescent="0.25">
      <c r="A454">
        <v>445</v>
      </c>
    </row>
    <row r="455" spans="1:1" x14ac:dyDescent="0.25">
      <c r="A455">
        <v>446</v>
      </c>
    </row>
    <row r="456" spans="1:1" x14ac:dyDescent="0.25">
      <c r="A456">
        <v>447</v>
      </c>
    </row>
    <row r="457" spans="1:1" x14ac:dyDescent="0.25">
      <c r="A457">
        <v>448</v>
      </c>
    </row>
    <row r="458" spans="1:1" x14ac:dyDescent="0.25">
      <c r="A458">
        <v>449</v>
      </c>
    </row>
    <row r="459" spans="1:1" x14ac:dyDescent="0.25">
      <c r="A459">
        <v>450</v>
      </c>
    </row>
    <row r="460" spans="1:1" x14ac:dyDescent="0.25">
      <c r="A460">
        <v>451</v>
      </c>
    </row>
    <row r="461" spans="1:1" x14ac:dyDescent="0.25">
      <c r="A461">
        <v>452</v>
      </c>
    </row>
    <row r="462" spans="1:1" x14ac:dyDescent="0.25">
      <c r="A462">
        <v>453</v>
      </c>
    </row>
    <row r="463" spans="1:1" x14ac:dyDescent="0.25">
      <c r="A463">
        <v>454</v>
      </c>
    </row>
    <row r="464" spans="1:1" x14ac:dyDescent="0.25">
      <c r="A464">
        <v>455</v>
      </c>
    </row>
    <row r="465" spans="1:1" x14ac:dyDescent="0.25">
      <c r="A465">
        <v>456</v>
      </c>
    </row>
    <row r="466" spans="1:1" x14ac:dyDescent="0.25">
      <c r="A466">
        <v>457</v>
      </c>
    </row>
    <row r="467" spans="1:1" x14ac:dyDescent="0.25">
      <c r="A467">
        <v>458</v>
      </c>
    </row>
    <row r="468" spans="1:1" x14ac:dyDescent="0.25">
      <c r="A468">
        <v>459</v>
      </c>
    </row>
    <row r="469" spans="1:1" x14ac:dyDescent="0.25">
      <c r="A469">
        <v>460</v>
      </c>
    </row>
    <row r="470" spans="1:1" x14ac:dyDescent="0.25">
      <c r="A470">
        <v>461</v>
      </c>
    </row>
    <row r="471" spans="1:1" x14ac:dyDescent="0.25">
      <c r="A471">
        <v>462</v>
      </c>
    </row>
    <row r="472" spans="1:1" x14ac:dyDescent="0.25">
      <c r="A472">
        <v>463</v>
      </c>
    </row>
    <row r="473" spans="1:1" x14ac:dyDescent="0.25">
      <c r="A473">
        <v>464</v>
      </c>
    </row>
    <row r="474" spans="1:1" x14ac:dyDescent="0.25">
      <c r="A474">
        <v>465</v>
      </c>
    </row>
    <row r="475" spans="1:1" x14ac:dyDescent="0.25">
      <c r="A475">
        <v>466</v>
      </c>
    </row>
    <row r="476" spans="1:1" x14ac:dyDescent="0.25">
      <c r="A476">
        <v>467</v>
      </c>
    </row>
    <row r="477" spans="1:1" x14ac:dyDescent="0.25">
      <c r="A477">
        <v>468</v>
      </c>
    </row>
    <row r="478" spans="1:1" x14ac:dyDescent="0.25">
      <c r="A478">
        <v>469</v>
      </c>
    </row>
    <row r="479" spans="1:1" x14ac:dyDescent="0.25">
      <c r="A479">
        <v>470</v>
      </c>
    </row>
    <row r="480" spans="1:1" x14ac:dyDescent="0.25">
      <c r="A480">
        <v>471</v>
      </c>
    </row>
    <row r="481" spans="1:1" x14ac:dyDescent="0.25">
      <c r="A481">
        <v>472</v>
      </c>
    </row>
    <row r="482" spans="1:1" x14ac:dyDescent="0.25">
      <c r="A482">
        <v>473</v>
      </c>
    </row>
    <row r="483" spans="1:1" x14ac:dyDescent="0.25">
      <c r="A483">
        <v>474</v>
      </c>
    </row>
    <row r="484" spans="1:1" x14ac:dyDescent="0.25">
      <c r="A484">
        <v>475</v>
      </c>
    </row>
    <row r="485" spans="1:1" x14ac:dyDescent="0.25">
      <c r="A485">
        <v>476</v>
      </c>
    </row>
    <row r="486" spans="1:1" x14ac:dyDescent="0.25">
      <c r="A486">
        <v>477</v>
      </c>
    </row>
    <row r="487" spans="1:1" x14ac:dyDescent="0.25">
      <c r="A487">
        <v>478</v>
      </c>
    </row>
    <row r="488" spans="1:1" x14ac:dyDescent="0.25">
      <c r="A488">
        <v>479</v>
      </c>
    </row>
    <row r="489" spans="1:1" x14ac:dyDescent="0.25">
      <c r="A489">
        <v>480</v>
      </c>
    </row>
    <row r="490" spans="1:1" x14ac:dyDescent="0.25">
      <c r="A490">
        <v>481</v>
      </c>
    </row>
    <row r="491" spans="1:1" x14ac:dyDescent="0.25">
      <c r="A491">
        <v>482</v>
      </c>
    </row>
    <row r="492" spans="1:1" x14ac:dyDescent="0.25">
      <c r="A492">
        <v>483</v>
      </c>
    </row>
    <row r="493" spans="1:1" x14ac:dyDescent="0.25">
      <c r="A493">
        <v>484</v>
      </c>
    </row>
    <row r="494" spans="1:1" x14ac:dyDescent="0.25">
      <c r="A494">
        <v>485</v>
      </c>
    </row>
    <row r="495" spans="1:1" x14ac:dyDescent="0.25">
      <c r="A495">
        <v>486</v>
      </c>
    </row>
    <row r="496" spans="1:1" x14ac:dyDescent="0.25">
      <c r="A496">
        <v>487</v>
      </c>
    </row>
    <row r="497" spans="1:1" x14ac:dyDescent="0.25">
      <c r="A497">
        <v>488</v>
      </c>
    </row>
    <row r="498" spans="1:1" x14ac:dyDescent="0.25">
      <c r="A498">
        <v>489</v>
      </c>
    </row>
    <row r="499" spans="1:1" x14ac:dyDescent="0.25">
      <c r="A499">
        <v>490</v>
      </c>
    </row>
    <row r="500" spans="1:1" x14ac:dyDescent="0.25">
      <c r="A500">
        <v>491</v>
      </c>
    </row>
    <row r="501" spans="1:1" x14ac:dyDescent="0.25">
      <c r="A501">
        <v>492</v>
      </c>
    </row>
    <row r="502" spans="1:1" x14ac:dyDescent="0.25">
      <c r="A502">
        <v>493</v>
      </c>
    </row>
    <row r="503" spans="1:1" x14ac:dyDescent="0.25">
      <c r="A503">
        <v>494</v>
      </c>
    </row>
    <row r="504" spans="1:1" x14ac:dyDescent="0.25">
      <c r="A504">
        <v>495</v>
      </c>
    </row>
    <row r="505" spans="1:1" x14ac:dyDescent="0.25">
      <c r="A505">
        <v>496</v>
      </c>
    </row>
    <row r="506" spans="1:1" x14ac:dyDescent="0.25">
      <c r="A506">
        <v>497</v>
      </c>
    </row>
    <row r="507" spans="1:1" x14ac:dyDescent="0.25">
      <c r="A507">
        <v>498</v>
      </c>
    </row>
    <row r="508" spans="1:1" x14ac:dyDescent="0.25">
      <c r="A508">
        <v>499</v>
      </c>
    </row>
    <row r="509" spans="1:1" x14ac:dyDescent="0.25">
      <c r="A509">
        <v>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Durbin-Watson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McCarroll</dc:creator>
  <cp:lastModifiedBy>Danny McCarroll</cp:lastModifiedBy>
  <dcterms:created xsi:type="dcterms:W3CDTF">2016-03-28T11:03:58Z</dcterms:created>
  <dcterms:modified xsi:type="dcterms:W3CDTF">2016-04-06T13:19:19Z</dcterms:modified>
</cp:coreProperties>
</file>