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9045"/>
  </bookViews>
  <sheets>
    <sheet name="H-test k = 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3" i="1" l="1"/>
  <c r="W62" i="1"/>
  <c r="W63" i="1"/>
  <c r="V61" i="1"/>
  <c r="V62" i="1"/>
  <c r="V63" i="1"/>
  <c r="U60" i="1"/>
  <c r="U61" i="1"/>
  <c r="U62" i="1"/>
  <c r="U63" i="1"/>
  <c r="T60" i="1"/>
  <c r="T61" i="1"/>
  <c r="T62" i="1"/>
  <c r="T63" i="1"/>
  <c r="T59" i="1"/>
  <c r="S60" i="1"/>
  <c r="S61" i="1"/>
  <c r="S62" i="1"/>
  <c r="S63" i="1"/>
  <c r="S59" i="1"/>
  <c r="U58" i="1"/>
  <c r="V58" i="1"/>
  <c r="W58" i="1"/>
  <c r="X58" i="1"/>
  <c r="Y58" i="1"/>
  <c r="T58" i="1"/>
  <c r="X55" i="1"/>
  <c r="W55" i="1"/>
  <c r="W54" i="1"/>
  <c r="V55" i="1"/>
  <c r="V54" i="1"/>
  <c r="V53" i="1"/>
  <c r="U55" i="1"/>
  <c r="U54" i="1"/>
  <c r="U53" i="1"/>
  <c r="U52" i="1"/>
  <c r="T55" i="1"/>
  <c r="T54" i="1"/>
  <c r="T53" i="1"/>
  <c r="T52" i="1"/>
  <c r="T51" i="1"/>
  <c r="S52" i="1"/>
  <c r="S53" i="1"/>
  <c r="S54" i="1"/>
  <c r="S55" i="1"/>
  <c r="S51" i="1"/>
  <c r="U50" i="1"/>
  <c r="V50" i="1"/>
  <c r="W50" i="1"/>
  <c r="X50" i="1"/>
  <c r="Y50" i="1"/>
  <c r="T50" i="1"/>
  <c r="U40" i="1"/>
  <c r="V40" i="1"/>
  <c r="W40" i="1"/>
  <c r="X40" i="1"/>
  <c r="Y40" i="1"/>
  <c r="T40" i="1"/>
  <c r="X47" i="1"/>
  <c r="W47" i="1"/>
  <c r="W46" i="1"/>
  <c r="V47" i="1"/>
  <c r="V46" i="1"/>
  <c r="V45" i="1"/>
  <c r="U47" i="1"/>
  <c r="U46" i="1"/>
  <c r="U45" i="1"/>
  <c r="U44" i="1"/>
  <c r="T47" i="1"/>
  <c r="T44" i="1"/>
  <c r="T45" i="1"/>
  <c r="T46" i="1"/>
  <c r="X37" i="1"/>
  <c r="W37" i="1"/>
  <c r="W36" i="1"/>
  <c r="V37" i="1"/>
  <c r="V36" i="1"/>
  <c r="V35" i="1"/>
  <c r="U35" i="1"/>
  <c r="U37" i="1"/>
  <c r="U36" i="1"/>
  <c r="U34" i="1"/>
  <c r="T37" i="1"/>
  <c r="T36" i="1"/>
  <c r="T35" i="1"/>
  <c r="T34" i="1"/>
  <c r="T33" i="1"/>
  <c r="X24" i="1"/>
  <c r="T20" i="1"/>
  <c r="T43" i="1"/>
  <c r="S44" i="1"/>
  <c r="S45" i="1"/>
  <c r="S46" i="1"/>
  <c r="S47" i="1"/>
  <c r="S43" i="1"/>
  <c r="U42" i="1"/>
  <c r="V42" i="1"/>
  <c r="W42" i="1"/>
  <c r="X42" i="1"/>
  <c r="Y42" i="1"/>
  <c r="T42" i="1"/>
  <c r="U26" i="1"/>
  <c r="V26" i="1"/>
  <c r="W26" i="1"/>
  <c r="X26" i="1"/>
  <c r="Y26" i="1"/>
  <c r="T26" i="1"/>
  <c r="U28" i="1"/>
  <c r="V28" i="1"/>
  <c r="W28" i="1"/>
  <c r="X28" i="1"/>
  <c r="Y28" i="1"/>
  <c r="T28" i="1"/>
  <c r="U27" i="1"/>
  <c r="V27" i="1"/>
  <c r="W27" i="1"/>
  <c r="X27" i="1"/>
  <c r="Y27" i="1"/>
  <c r="T27" i="1"/>
  <c r="U38" i="1"/>
  <c r="V38" i="1"/>
  <c r="W38" i="1"/>
  <c r="X38" i="1"/>
  <c r="Y38" i="1"/>
  <c r="T38" i="1"/>
  <c r="Y36" i="1"/>
  <c r="Y35" i="1"/>
  <c r="X35" i="1"/>
  <c r="Y34" i="1"/>
  <c r="X34" i="1"/>
  <c r="W34" i="1"/>
  <c r="Y33" i="1"/>
  <c r="X33" i="1"/>
  <c r="W33" i="1"/>
  <c r="V33" i="1"/>
  <c r="Y32" i="1"/>
  <c r="X32" i="1"/>
  <c r="W32" i="1"/>
  <c r="V32" i="1"/>
  <c r="U32" i="1"/>
  <c r="S32" i="1"/>
  <c r="K13" i="1"/>
  <c r="L13" i="1"/>
  <c r="M13" i="1"/>
  <c r="N13" i="1"/>
  <c r="O13" i="1"/>
  <c r="J13" i="1"/>
  <c r="T18" i="1"/>
  <c r="J19" i="1" s="1"/>
  <c r="J20" i="1" s="1"/>
  <c r="U11" i="1"/>
  <c r="K14" i="1" s="1"/>
  <c r="V11" i="1"/>
  <c r="L14" i="1" s="1"/>
  <c r="W11" i="1"/>
  <c r="W16" i="1" s="1"/>
  <c r="X11" i="1"/>
  <c r="X16" i="1" s="1"/>
  <c r="Y11" i="1"/>
  <c r="Y14" i="1" s="1"/>
  <c r="O15" i="1" s="1"/>
  <c r="T11" i="1"/>
  <c r="J14" i="1" s="1"/>
  <c r="U9" i="1"/>
  <c r="U31" i="1" s="1"/>
  <c r="S33" i="1" s="1"/>
  <c r="V9" i="1"/>
  <c r="V31" i="1" s="1"/>
  <c r="S34" i="1" s="1"/>
  <c r="W9" i="1"/>
  <c r="W31" i="1" s="1"/>
  <c r="S35" i="1" s="1"/>
  <c r="X9" i="1"/>
  <c r="X31" i="1" s="1"/>
  <c r="S36" i="1" s="1"/>
  <c r="Y9" i="1"/>
  <c r="Y31" i="1" s="1"/>
  <c r="S37" i="1" s="1"/>
  <c r="T9" i="1"/>
  <c r="T31" i="1" s="1"/>
  <c r="AD11" i="1"/>
  <c r="AE11" i="1"/>
  <c r="AF11" i="1"/>
  <c r="AG11" i="1"/>
  <c r="AD12" i="1"/>
  <c r="AE12" i="1"/>
  <c r="AF12" i="1"/>
  <c r="AG12" i="1"/>
  <c r="AD13" i="1"/>
  <c r="AE13" i="1"/>
  <c r="AF13" i="1"/>
  <c r="AG13" i="1"/>
  <c r="AC14" i="1"/>
  <c r="AD14" i="1"/>
  <c r="AE14" i="1"/>
  <c r="AF14" i="1"/>
  <c r="AG14" i="1"/>
  <c r="AA15" i="1"/>
  <c r="AB15" i="1"/>
  <c r="AC15" i="1"/>
  <c r="AD15" i="1"/>
  <c r="AE15" i="1"/>
  <c r="AF15" i="1"/>
  <c r="AG15" i="1"/>
  <c r="AA16" i="1"/>
  <c r="AB16" i="1"/>
  <c r="AC16" i="1"/>
  <c r="AD16" i="1"/>
  <c r="AE16" i="1"/>
  <c r="AF16" i="1"/>
  <c r="AG16" i="1"/>
  <c r="AA17" i="1"/>
  <c r="AB17" i="1"/>
  <c r="AC17" i="1"/>
  <c r="AD17" i="1"/>
  <c r="AE17" i="1"/>
  <c r="AF17" i="1"/>
  <c r="AG17" i="1"/>
  <c r="AA18" i="1"/>
  <c r="AB18" i="1"/>
  <c r="AC18" i="1"/>
  <c r="AD18" i="1"/>
  <c r="AE18" i="1"/>
  <c r="AF18" i="1"/>
  <c r="AG18" i="1"/>
  <c r="AA19" i="1"/>
  <c r="AB19" i="1"/>
  <c r="AC19" i="1"/>
  <c r="AD19" i="1"/>
  <c r="AE19" i="1"/>
  <c r="AF19" i="1"/>
  <c r="AG19" i="1"/>
  <c r="AA20" i="1"/>
  <c r="AB20" i="1"/>
  <c r="AC20" i="1"/>
  <c r="AD20" i="1"/>
  <c r="AE20" i="1"/>
  <c r="AF20" i="1"/>
  <c r="AG20" i="1"/>
  <c r="AA21" i="1"/>
  <c r="AB21" i="1"/>
  <c r="AC21" i="1"/>
  <c r="AD21" i="1"/>
  <c r="AE21" i="1"/>
  <c r="AF21" i="1"/>
  <c r="AG21" i="1"/>
  <c r="AA22" i="1"/>
  <c r="AB22" i="1"/>
  <c r="AC22" i="1"/>
  <c r="AD22" i="1"/>
  <c r="AE22" i="1"/>
  <c r="AF22" i="1"/>
  <c r="AG22" i="1"/>
  <c r="AA23" i="1"/>
  <c r="AB23" i="1"/>
  <c r="AC23" i="1"/>
  <c r="AD23" i="1"/>
  <c r="AE23" i="1"/>
  <c r="AF23" i="1"/>
  <c r="AG23" i="1"/>
  <c r="AA24" i="1"/>
  <c r="AB24" i="1"/>
  <c r="AC24" i="1"/>
  <c r="AD24" i="1"/>
  <c r="AE24" i="1"/>
  <c r="AF24" i="1"/>
  <c r="AG24" i="1"/>
  <c r="AA25" i="1"/>
  <c r="AB25" i="1"/>
  <c r="AC25" i="1"/>
  <c r="AD25" i="1"/>
  <c r="AE25" i="1"/>
  <c r="AF25" i="1"/>
  <c r="AG25" i="1"/>
  <c r="AA26" i="1"/>
  <c r="AB26" i="1"/>
  <c r="AC26" i="1"/>
  <c r="AD26" i="1"/>
  <c r="AE26" i="1"/>
  <c r="AF26" i="1"/>
  <c r="AG26" i="1"/>
  <c r="AA27" i="1"/>
  <c r="AB27" i="1"/>
  <c r="AC27" i="1"/>
  <c r="AD27" i="1"/>
  <c r="AE27" i="1"/>
  <c r="AF27" i="1"/>
  <c r="AG27" i="1"/>
  <c r="AA28" i="1"/>
  <c r="AB28" i="1"/>
  <c r="AC28" i="1"/>
  <c r="AD28" i="1"/>
  <c r="AE28" i="1"/>
  <c r="AF28" i="1"/>
  <c r="AG28" i="1"/>
  <c r="AA29" i="1"/>
  <c r="AB29" i="1"/>
  <c r="AC29" i="1"/>
  <c r="AD29" i="1"/>
  <c r="AE29" i="1"/>
  <c r="AF29" i="1"/>
  <c r="AG29" i="1"/>
  <c r="AA30" i="1"/>
  <c r="AB30" i="1"/>
  <c r="AC30" i="1"/>
  <c r="AD30" i="1"/>
  <c r="AE30" i="1"/>
  <c r="AF30" i="1"/>
  <c r="AG30" i="1"/>
  <c r="AA31" i="1"/>
  <c r="AB31" i="1"/>
  <c r="AC31" i="1"/>
  <c r="AD31" i="1"/>
  <c r="AE31" i="1"/>
  <c r="AF31" i="1"/>
  <c r="AG31" i="1"/>
  <c r="AA32" i="1"/>
  <c r="AB32" i="1"/>
  <c r="AC32" i="1"/>
  <c r="AD32" i="1"/>
  <c r="AE32" i="1"/>
  <c r="AF32" i="1"/>
  <c r="AG32" i="1"/>
  <c r="AA33" i="1"/>
  <c r="AB33" i="1"/>
  <c r="AC33" i="1"/>
  <c r="AD33" i="1"/>
  <c r="AE33" i="1"/>
  <c r="AF33" i="1"/>
  <c r="AG33" i="1"/>
  <c r="AA34" i="1"/>
  <c r="AB34" i="1"/>
  <c r="AC34" i="1"/>
  <c r="AD34" i="1"/>
  <c r="AE34" i="1"/>
  <c r="AF34" i="1"/>
  <c r="AG34" i="1"/>
  <c r="AA35" i="1"/>
  <c r="AB35" i="1"/>
  <c r="AC35" i="1"/>
  <c r="AD35" i="1"/>
  <c r="AE35" i="1"/>
  <c r="AF35" i="1"/>
  <c r="AG35" i="1"/>
  <c r="AA36" i="1"/>
  <c r="AB36" i="1"/>
  <c r="AC36" i="1"/>
  <c r="AD36" i="1"/>
  <c r="AE36" i="1"/>
  <c r="AF36" i="1"/>
  <c r="AG36" i="1"/>
  <c r="AA37" i="1"/>
  <c r="AB37" i="1"/>
  <c r="AC37" i="1"/>
  <c r="AD37" i="1"/>
  <c r="AE37" i="1"/>
  <c r="AF37" i="1"/>
  <c r="AG37" i="1"/>
  <c r="AA38" i="1"/>
  <c r="AB38" i="1"/>
  <c r="AC38" i="1"/>
  <c r="AD38" i="1"/>
  <c r="AE38" i="1"/>
  <c r="AF38" i="1"/>
  <c r="AG38" i="1"/>
  <c r="AA39" i="1"/>
  <c r="AB39" i="1"/>
  <c r="AC39" i="1"/>
  <c r="AD39" i="1"/>
  <c r="AE39" i="1"/>
  <c r="AF39" i="1"/>
  <c r="AG39" i="1"/>
  <c r="AA40" i="1"/>
  <c r="AB40" i="1"/>
  <c r="AC40" i="1"/>
  <c r="AD40" i="1"/>
  <c r="AE40" i="1"/>
  <c r="AF40" i="1"/>
  <c r="AG40" i="1"/>
  <c r="AA41" i="1"/>
  <c r="AB41" i="1"/>
  <c r="AC41" i="1"/>
  <c r="AD41" i="1"/>
  <c r="AE41" i="1"/>
  <c r="AF41" i="1"/>
  <c r="AG41" i="1"/>
  <c r="AA42" i="1"/>
  <c r="AB42" i="1"/>
  <c r="AC42" i="1"/>
  <c r="AD42" i="1"/>
  <c r="AE42" i="1"/>
  <c r="AF42" i="1"/>
  <c r="AG42" i="1"/>
  <c r="AA43" i="1"/>
  <c r="AB43" i="1"/>
  <c r="AC43" i="1"/>
  <c r="AD43" i="1"/>
  <c r="AE43" i="1"/>
  <c r="AF43" i="1"/>
  <c r="AG43" i="1"/>
  <c r="AA44" i="1"/>
  <c r="AB44" i="1"/>
  <c r="AC44" i="1"/>
  <c r="AD44" i="1"/>
  <c r="AE44" i="1"/>
  <c r="AF44" i="1"/>
  <c r="AG44" i="1"/>
  <c r="AA45" i="1"/>
  <c r="AB45" i="1"/>
  <c r="AC45" i="1"/>
  <c r="AD45" i="1"/>
  <c r="AE45" i="1"/>
  <c r="AF45" i="1"/>
  <c r="AG45" i="1"/>
  <c r="AA46" i="1"/>
  <c r="AB46" i="1"/>
  <c r="AC46" i="1"/>
  <c r="AD46" i="1"/>
  <c r="AE46" i="1"/>
  <c r="AF46" i="1"/>
  <c r="AG46" i="1"/>
  <c r="AA47" i="1"/>
  <c r="AB47" i="1"/>
  <c r="AC47" i="1"/>
  <c r="AD47" i="1"/>
  <c r="AE47" i="1"/>
  <c r="AF47" i="1"/>
  <c r="AG47" i="1"/>
  <c r="AA48" i="1"/>
  <c r="AB48" i="1"/>
  <c r="AC48" i="1"/>
  <c r="AD48" i="1"/>
  <c r="AE48" i="1"/>
  <c r="AF48" i="1"/>
  <c r="AG48" i="1"/>
  <c r="AA49" i="1"/>
  <c r="AB49" i="1"/>
  <c r="AC49" i="1"/>
  <c r="AD49" i="1"/>
  <c r="AE49" i="1"/>
  <c r="AF49" i="1"/>
  <c r="AG49" i="1"/>
  <c r="AA50" i="1"/>
  <c r="AB50" i="1"/>
  <c r="AC50" i="1"/>
  <c r="AD50" i="1"/>
  <c r="AE50" i="1"/>
  <c r="AF50" i="1"/>
  <c r="AG50" i="1"/>
  <c r="AA51" i="1"/>
  <c r="AB51" i="1"/>
  <c r="AC51" i="1"/>
  <c r="AD51" i="1"/>
  <c r="AE51" i="1"/>
  <c r="AF51" i="1"/>
  <c r="AG51" i="1"/>
  <c r="AA52" i="1"/>
  <c r="AB52" i="1"/>
  <c r="AC52" i="1"/>
  <c r="AD52" i="1"/>
  <c r="AE52" i="1"/>
  <c r="AF52" i="1"/>
  <c r="AG52" i="1"/>
  <c r="AA53" i="1"/>
  <c r="AB53" i="1"/>
  <c r="AC53" i="1"/>
  <c r="AD53" i="1"/>
  <c r="AE53" i="1"/>
  <c r="AF53" i="1"/>
  <c r="AG53" i="1"/>
  <c r="AA54" i="1"/>
  <c r="AB54" i="1"/>
  <c r="AC54" i="1"/>
  <c r="AD54" i="1"/>
  <c r="AE54" i="1"/>
  <c r="AF54" i="1"/>
  <c r="AG54" i="1"/>
  <c r="AA55" i="1"/>
  <c r="AB55" i="1"/>
  <c r="AC55" i="1"/>
  <c r="AD55" i="1"/>
  <c r="AE55" i="1"/>
  <c r="AF55" i="1"/>
  <c r="AG55" i="1"/>
  <c r="AA56" i="1"/>
  <c r="AB56" i="1"/>
  <c r="AC56" i="1"/>
  <c r="AD56" i="1"/>
  <c r="AE56" i="1"/>
  <c r="AF56" i="1"/>
  <c r="AG56" i="1"/>
  <c r="AA57" i="1"/>
  <c r="AB57" i="1"/>
  <c r="AC57" i="1"/>
  <c r="AD57" i="1"/>
  <c r="AE57" i="1"/>
  <c r="AF57" i="1"/>
  <c r="AG57" i="1"/>
  <c r="AA58" i="1"/>
  <c r="AB58" i="1"/>
  <c r="AC58" i="1"/>
  <c r="AD58" i="1"/>
  <c r="AE58" i="1"/>
  <c r="AF58" i="1"/>
  <c r="AG58" i="1"/>
  <c r="AA59" i="1"/>
  <c r="AB59" i="1"/>
  <c r="AC59" i="1"/>
  <c r="AD59" i="1"/>
  <c r="AE59" i="1"/>
  <c r="AF59" i="1"/>
  <c r="AG59" i="1"/>
  <c r="AA60" i="1"/>
  <c r="AB60" i="1"/>
  <c r="AC60" i="1"/>
  <c r="AD60" i="1"/>
  <c r="AE60" i="1"/>
  <c r="AF60" i="1"/>
  <c r="AG60" i="1"/>
  <c r="AA61" i="1"/>
  <c r="AB61" i="1"/>
  <c r="AC61" i="1"/>
  <c r="AD61" i="1"/>
  <c r="AE61" i="1"/>
  <c r="AF61" i="1"/>
  <c r="AG61" i="1"/>
  <c r="AA62" i="1"/>
  <c r="AB62" i="1"/>
  <c r="AC62" i="1"/>
  <c r="AD62" i="1"/>
  <c r="AE62" i="1"/>
  <c r="AF62" i="1"/>
  <c r="AG62" i="1"/>
  <c r="AA63" i="1"/>
  <c r="AB63" i="1"/>
  <c r="AC63" i="1"/>
  <c r="AD63" i="1"/>
  <c r="AE63" i="1"/>
  <c r="AF63" i="1"/>
  <c r="AG63" i="1"/>
  <c r="AA64" i="1"/>
  <c r="AB64" i="1"/>
  <c r="AC64" i="1"/>
  <c r="AD64" i="1"/>
  <c r="AE64" i="1"/>
  <c r="AF64" i="1"/>
  <c r="AG64" i="1"/>
  <c r="AA65" i="1"/>
  <c r="AB65" i="1"/>
  <c r="AC65" i="1"/>
  <c r="AD65" i="1"/>
  <c r="AE65" i="1"/>
  <c r="AF65" i="1"/>
  <c r="AG65" i="1"/>
  <c r="AA66" i="1"/>
  <c r="AB66" i="1"/>
  <c r="AC66" i="1"/>
  <c r="AD66" i="1"/>
  <c r="AE66" i="1"/>
  <c r="AF66" i="1"/>
  <c r="AG66" i="1"/>
  <c r="AA67" i="1"/>
  <c r="AB67" i="1"/>
  <c r="AC67" i="1"/>
  <c r="AD67" i="1"/>
  <c r="AE67" i="1"/>
  <c r="AF67" i="1"/>
  <c r="AG67" i="1"/>
  <c r="AA68" i="1"/>
  <c r="AB68" i="1"/>
  <c r="AC68" i="1"/>
  <c r="AD68" i="1"/>
  <c r="AE68" i="1"/>
  <c r="AF68" i="1"/>
  <c r="AG68" i="1"/>
  <c r="AA69" i="1"/>
  <c r="AB69" i="1"/>
  <c r="AC69" i="1"/>
  <c r="AD69" i="1"/>
  <c r="AE69" i="1"/>
  <c r="AF69" i="1"/>
  <c r="AG69" i="1"/>
  <c r="AA70" i="1"/>
  <c r="AB70" i="1"/>
  <c r="AC70" i="1"/>
  <c r="AD70" i="1"/>
  <c r="AE70" i="1"/>
  <c r="AF70" i="1"/>
  <c r="AG70" i="1"/>
  <c r="AA71" i="1"/>
  <c r="AB71" i="1"/>
  <c r="AC71" i="1"/>
  <c r="AD71" i="1"/>
  <c r="AE71" i="1"/>
  <c r="AF71" i="1"/>
  <c r="AG71" i="1"/>
  <c r="AA72" i="1"/>
  <c r="AB72" i="1"/>
  <c r="AC72" i="1"/>
  <c r="AD72" i="1"/>
  <c r="AE72" i="1"/>
  <c r="AF72" i="1"/>
  <c r="AG72" i="1"/>
  <c r="AA73" i="1"/>
  <c r="AB73" i="1"/>
  <c r="AC73" i="1"/>
  <c r="AD73" i="1"/>
  <c r="AE73" i="1"/>
  <c r="AF73" i="1"/>
  <c r="AG73" i="1"/>
  <c r="AA74" i="1"/>
  <c r="AB74" i="1"/>
  <c r="AC74" i="1"/>
  <c r="AD74" i="1"/>
  <c r="AE74" i="1"/>
  <c r="AF74" i="1"/>
  <c r="AG74" i="1"/>
  <c r="AA75" i="1"/>
  <c r="AB75" i="1"/>
  <c r="AC75" i="1"/>
  <c r="AD75" i="1"/>
  <c r="AE75" i="1"/>
  <c r="AF75" i="1"/>
  <c r="AG75" i="1"/>
  <c r="AA76" i="1"/>
  <c r="AB76" i="1"/>
  <c r="AC76" i="1"/>
  <c r="AD76" i="1"/>
  <c r="AE76" i="1"/>
  <c r="AF76" i="1"/>
  <c r="AG76" i="1"/>
  <c r="AA77" i="1"/>
  <c r="AB77" i="1"/>
  <c r="AC77" i="1"/>
  <c r="AD77" i="1"/>
  <c r="AE77" i="1"/>
  <c r="AF77" i="1"/>
  <c r="AG77" i="1"/>
  <c r="AA78" i="1"/>
  <c r="AB78" i="1"/>
  <c r="AC78" i="1"/>
  <c r="AD78" i="1"/>
  <c r="AE78" i="1"/>
  <c r="AF78" i="1"/>
  <c r="AG78" i="1"/>
  <c r="AA79" i="1"/>
  <c r="AB79" i="1"/>
  <c r="AC79" i="1"/>
  <c r="AD79" i="1"/>
  <c r="AE79" i="1"/>
  <c r="AF79" i="1"/>
  <c r="AG79" i="1"/>
  <c r="AA80" i="1"/>
  <c r="AB80" i="1"/>
  <c r="AC80" i="1"/>
  <c r="AD80" i="1"/>
  <c r="AE80" i="1"/>
  <c r="AF80" i="1"/>
  <c r="AG80" i="1"/>
  <c r="AA81" i="1"/>
  <c r="AB81" i="1"/>
  <c r="AC81" i="1"/>
  <c r="AD81" i="1"/>
  <c r="AE81" i="1"/>
  <c r="AF81" i="1"/>
  <c r="AG81" i="1"/>
  <c r="AA82" i="1"/>
  <c r="AB82" i="1"/>
  <c r="AC82" i="1"/>
  <c r="AD82" i="1"/>
  <c r="AE82" i="1"/>
  <c r="AF82" i="1"/>
  <c r="AG82" i="1"/>
  <c r="AA83" i="1"/>
  <c r="AB83" i="1"/>
  <c r="AC83" i="1"/>
  <c r="AD83" i="1"/>
  <c r="AE83" i="1"/>
  <c r="AF83" i="1"/>
  <c r="AG83" i="1"/>
  <c r="AA84" i="1"/>
  <c r="AB84" i="1"/>
  <c r="AC84" i="1"/>
  <c r="AD84" i="1"/>
  <c r="AE84" i="1"/>
  <c r="AF84" i="1"/>
  <c r="AG84" i="1"/>
  <c r="AA85" i="1"/>
  <c r="AB85" i="1"/>
  <c r="AC85" i="1"/>
  <c r="AD85" i="1"/>
  <c r="AE85" i="1"/>
  <c r="AF85" i="1"/>
  <c r="AG85" i="1"/>
  <c r="AA86" i="1"/>
  <c r="AB86" i="1"/>
  <c r="AC86" i="1"/>
  <c r="AD86" i="1"/>
  <c r="AE86" i="1"/>
  <c r="AF86" i="1"/>
  <c r="AG86" i="1"/>
  <c r="AA87" i="1"/>
  <c r="AB87" i="1"/>
  <c r="AC87" i="1"/>
  <c r="AD87" i="1"/>
  <c r="AE87" i="1"/>
  <c r="AF87" i="1"/>
  <c r="AG87" i="1"/>
  <c r="AA88" i="1"/>
  <c r="AB88" i="1"/>
  <c r="AC88" i="1"/>
  <c r="AD88" i="1"/>
  <c r="AE88" i="1"/>
  <c r="AF88" i="1"/>
  <c r="AG88" i="1"/>
  <c r="AA89" i="1"/>
  <c r="AB89" i="1"/>
  <c r="AC89" i="1"/>
  <c r="AD89" i="1"/>
  <c r="AE89" i="1"/>
  <c r="AF89" i="1"/>
  <c r="AG89" i="1"/>
  <c r="AA90" i="1"/>
  <c r="AB90" i="1"/>
  <c r="AC90" i="1"/>
  <c r="AD90" i="1"/>
  <c r="AE90" i="1"/>
  <c r="AF90" i="1"/>
  <c r="AG90" i="1"/>
  <c r="AA91" i="1"/>
  <c r="AB91" i="1"/>
  <c r="AC91" i="1"/>
  <c r="AD91" i="1"/>
  <c r="AE91" i="1"/>
  <c r="AF91" i="1"/>
  <c r="AG91" i="1"/>
  <c r="AA92" i="1"/>
  <c r="AB92" i="1"/>
  <c r="AC92" i="1"/>
  <c r="AD92" i="1"/>
  <c r="AE92" i="1"/>
  <c r="AF92" i="1"/>
  <c r="AG92" i="1"/>
  <c r="AA93" i="1"/>
  <c r="AB93" i="1"/>
  <c r="AC93" i="1"/>
  <c r="AD93" i="1"/>
  <c r="AE93" i="1"/>
  <c r="AF93" i="1"/>
  <c r="AG93" i="1"/>
  <c r="AA94" i="1"/>
  <c r="AB94" i="1"/>
  <c r="AC94" i="1"/>
  <c r="AD94" i="1"/>
  <c r="AE94" i="1"/>
  <c r="AF94" i="1"/>
  <c r="AG94" i="1"/>
  <c r="AA95" i="1"/>
  <c r="AB95" i="1"/>
  <c r="AC95" i="1"/>
  <c r="AD95" i="1"/>
  <c r="AE95" i="1"/>
  <c r="AF95" i="1"/>
  <c r="AG95" i="1"/>
  <c r="AA96" i="1"/>
  <c r="AB96" i="1"/>
  <c r="AC96" i="1"/>
  <c r="AD96" i="1"/>
  <c r="AE96" i="1"/>
  <c r="AF96" i="1"/>
  <c r="AG96" i="1"/>
  <c r="AA97" i="1"/>
  <c r="AB97" i="1"/>
  <c r="AC97" i="1"/>
  <c r="AD97" i="1"/>
  <c r="AE97" i="1"/>
  <c r="AF97" i="1"/>
  <c r="AG97" i="1"/>
  <c r="AA98" i="1"/>
  <c r="AB98" i="1"/>
  <c r="AC98" i="1"/>
  <c r="AD98" i="1"/>
  <c r="AE98" i="1"/>
  <c r="AF98" i="1"/>
  <c r="AG98" i="1"/>
  <c r="AA99" i="1"/>
  <c r="AB99" i="1"/>
  <c r="AC99" i="1"/>
  <c r="AD99" i="1"/>
  <c r="AE99" i="1"/>
  <c r="AF99" i="1"/>
  <c r="AG99" i="1"/>
  <c r="AA100" i="1"/>
  <c r="AB100" i="1"/>
  <c r="AC100" i="1"/>
  <c r="AD100" i="1"/>
  <c r="AE100" i="1"/>
  <c r="AF100" i="1"/>
  <c r="AG100" i="1"/>
  <c r="AA101" i="1"/>
  <c r="AB101" i="1"/>
  <c r="AC101" i="1"/>
  <c r="AD101" i="1"/>
  <c r="AE101" i="1"/>
  <c r="AF101" i="1"/>
  <c r="AG101" i="1"/>
  <c r="AA102" i="1"/>
  <c r="AB102" i="1"/>
  <c r="AC102" i="1"/>
  <c r="AD102" i="1"/>
  <c r="AE102" i="1"/>
  <c r="AF102" i="1"/>
  <c r="AG102" i="1"/>
  <c r="AA103" i="1"/>
  <c r="AB103" i="1"/>
  <c r="AC103" i="1"/>
  <c r="AD103" i="1"/>
  <c r="AE103" i="1"/>
  <c r="AF103" i="1"/>
  <c r="AG103" i="1"/>
  <c r="AA104" i="1"/>
  <c r="AB104" i="1"/>
  <c r="AC104" i="1"/>
  <c r="AD104" i="1"/>
  <c r="AE104" i="1"/>
  <c r="AF104" i="1"/>
  <c r="AG104" i="1"/>
  <c r="AA105" i="1"/>
  <c r="AB105" i="1"/>
  <c r="AC105" i="1"/>
  <c r="AD105" i="1"/>
  <c r="AE105" i="1"/>
  <c r="AF105" i="1"/>
  <c r="AG105" i="1"/>
  <c r="AA106" i="1"/>
  <c r="AB106" i="1"/>
  <c r="AC106" i="1"/>
  <c r="AD106" i="1"/>
  <c r="AE106" i="1"/>
  <c r="AF106" i="1"/>
  <c r="AG106" i="1"/>
  <c r="AA107" i="1"/>
  <c r="AB107" i="1"/>
  <c r="AC107" i="1"/>
  <c r="AD107" i="1"/>
  <c r="AE107" i="1"/>
  <c r="AF107" i="1"/>
  <c r="AG107" i="1"/>
  <c r="AA108" i="1"/>
  <c r="AB108" i="1"/>
  <c r="AC108" i="1"/>
  <c r="AD108" i="1"/>
  <c r="AE108" i="1"/>
  <c r="AF108" i="1"/>
  <c r="AG108" i="1"/>
  <c r="AA109" i="1"/>
  <c r="AB109" i="1"/>
  <c r="AC109" i="1"/>
  <c r="AD109" i="1"/>
  <c r="AE109" i="1"/>
  <c r="AF109" i="1"/>
  <c r="AG109" i="1"/>
  <c r="AD10" i="1"/>
  <c r="AE10" i="1"/>
  <c r="AF10" i="1"/>
  <c r="AF7" i="1" s="1"/>
  <c r="Y12" i="1" s="1"/>
  <c r="AG10" i="1"/>
  <c r="AG9" i="1"/>
  <c r="AJ11" i="1"/>
  <c r="AA11" i="1" s="1"/>
  <c r="AK11" i="1"/>
  <c r="AB11" i="1" s="1"/>
  <c r="AL11" i="1"/>
  <c r="AC11" i="1" s="1"/>
  <c r="AM11" i="1"/>
  <c r="AN11" i="1"/>
  <c r="AO11" i="1"/>
  <c r="AJ12" i="1"/>
  <c r="AA12" i="1" s="1"/>
  <c r="AK12" i="1"/>
  <c r="AB12" i="1" s="1"/>
  <c r="AL12" i="1"/>
  <c r="AC12" i="1" s="1"/>
  <c r="AM12" i="1"/>
  <c r="AN12" i="1"/>
  <c r="AO12" i="1"/>
  <c r="AJ13" i="1"/>
  <c r="AA13" i="1" s="1"/>
  <c r="AK13" i="1"/>
  <c r="AB13" i="1" s="1"/>
  <c r="AL13" i="1"/>
  <c r="AC13" i="1" s="1"/>
  <c r="AM13" i="1"/>
  <c r="AN13" i="1"/>
  <c r="AO13" i="1"/>
  <c r="AJ14" i="1"/>
  <c r="AA14" i="1" s="1"/>
  <c r="AK14" i="1"/>
  <c r="AB14" i="1" s="1"/>
  <c r="AL14" i="1"/>
  <c r="AM14" i="1"/>
  <c r="AN14" i="1"/>
  <c r="AO14" i="1"/>
  <c r="AJ15" i="1"/>
  <c r="AK15" i="1"/>
  <c r="AL15" i="1"/>
  <c r="AM15" i="1"/>
  <c r="AN15" i="1"/>
  <c r="AO15" i="1"/>
  <c r="AJ16" i="1"/>
  <c r="AK16" i="1"/>
  <c r="AL16" i="1"/>
  <c r="AM16" i="1"/>
  <c r="AN16" i="1"/>
  <c r="AO16" i="1"/>
  <c r="AJ17" i="1"/>
  <c r="AK17" i="1"/>
  <c r="AL17" i="1"/>
  <c r="AM17" i="1"/>
  <c r="AN17" i="1"/>
  <c r="AO17" i="1"/>
  <c r="AJ18" i="1"/>
  <c r="AK18" i="1"/>
  <c r="AL18" i="1"/>
  <c r="AM18" i="1"/>
  <c r="AN18" i="1"/>
  <c r="AO18" i="1"/>
  <c r="AJ19" i="1"/>
  <c r="AK19" i="1"/>
  <c r="AL19" i="1"/>
  <c r="AM19" i="1"/>
  <c r="AN19" i="1"/>
  <c r="AO19" i="1"/>
  <c r="AJ20" i="1"/>
  <c r="AK20" i="1"/>
  <c r="AL20" i="1"/>
  <c r="AM20" i="1"/>
  <c r="AN20" i="1"/>
  <c r="AO20" i="1"/>
  <c r="AJ21" i="1"/>
  <c r="AK21" i="1"/>
  <c r="AL21" i="1"/>
  <c r="AM21" i="1"/>
  <c r="AN21" i="1"/>
  <c r="AO21" i="1"/>
  <c r="AJ22" i="1"/>
  <c r="AK22" i="1"/>
  <c r="AL22" i="1"/>
  <c r="AM22" i="1"/>
  <c r="AN22" i="1"/>
  <c r="AO22" i="1"/>
  <c r="AJ23" i="1"/>
  <c r="AK23" i="1"/>
  <c r="AL23" i="1"/>
  <c r="AM23" i="1"/>
  <c r="AN23" i="1"/>
  <c r="AO23" i="1"/>
  <c r="AJ24" i="1"/>
  <c r="AK24" i="1"/>
  <c r="AL24" i="1"/>
  <c r="AM24" i="1"/>
  <c r="AN24" i="1"/>
  <c r="AO24" i="1"/>
  <c r="AJ25" i="1"/>
  <c r="AK25" i="1"/>
  <c r="AL25" i="1"/>
  <c r="AM25" i="1"/>
  <c r="AN25" i="1"/>
  <c r="AO25" i="1"/>
  <c r="AJ26" i="1"/>
  <c r="AK26" i="1"/>
  <c r="AL26" i="1"/>
  <c r="AM26" i="1"/>
  <c r="AN26" i="1"/>
  <c r="AO26" i="1"/>
  <c r="AJ27" i="1"/>
  <c r="AK27" i="1"/>
  <c r="AL27" i="1"/>
  <c r="AM27" i="1"/>
  <c r="AN27" i="1"/>
  <c r="AO27" i="1"/>
  <c r="AJ28" i="1"/>
  <c r="AK28" i="1"/>
  <c r="AL28" i="1"/>
  <c r="AM28" i="1"/>
  <c r="AN28" i="1"/>
  <c r="AO28" i="1"/>
  <c r="AJ29" i="1"/>
  <c r="AK29" i="1"/>
  <c r="AL29" i="1"/>
  <c r="AM29" i="1"/>
  <c r="AN29" i="1"/>
  <c r="AO29" i="1"/>
  <c r="AJ30" i="1"/>
  <c r="AK30" i="1"/>
  <c r="AL30" i="1"/>
  <c r="AM30" i="1"/>
  <c r="AN30" i="1"/>
  <c r="AO30" i="1"/>
  <c r="AJ31" i="1"/>
  <c r="AK31" i="1"/>
  <c r="AL31" i="1"/>
  <c r="AM31" i="1"/>
  <c r="AN31" i="1"/>
  <c r="AO31" i="1"/>
  <c r="AJ32" i="1"/>
  <c r="AK32" i="1"/>
  <c r="AL32" i="1"/>
  <c r="AM32" i="1"/>
  <c r="AN32" i="1"/>
  <c r="AO32" i="1"/>
  <c r="AJ33" i="1"/>
  <c r="AK33" i="1"/>
  <c r="AL33" i="1"/>
  <c r="AM33" i="1"/>
  <c r="AN33" i="1"/>
  <c r="AO33" i="1"/>
  <c r="AJ34" i="1"/>
  <c r="AK34" i="1"/>
  <c r="AL34" i="1"/>
  <c r="AM34" i="1"/>
  <c r="AN34" i="1"/>
  <c r="AO34" i="1"/>
  <c r="AJ35" i="1"/>
  <c r="AK35" i="1"/>
  <c r="AL35" i="1"/>
  <c r="AM35" i="1"/>
  <c r="AN35" i="1"/>
  <c r="AO35" i="1"/>
  <c r="AJ36" i="1"/>
  <c r="AK36" i="1"/>
  <c r="AL36" i="1"/>
  <c r="AM36" i="1"/>
  <c r="AN36" i="1"/>
  <c r="AO36" i="1"/>
  <c r="AJ37" i="1"/>
  <c r="AK37" i="1"/>
  <c r="AL37" i="1"/>
  <c r="AM37" i="1"/>
  <c r="AN37" i="1"/>
  <c r="AO37" i="1"/>
  <c r="AJ38" i="1"/>
  <c r="AK38" i="1"/>
  <c r="AL38" i="1"/>
  <c r="AM38" i="1"/>
  <c r="AN38" i="1"/>
  <c r="AO38" i="1"/>
  <c r="AJ39" i="1"/>
  <c r="AK39" i="1"/>
  <c r="AL39" i="1"/>
  <c r="AM39" i="1"/>
  <c r="AN39" i="1"/>
  <c r="AO39" i="1"/>
  <c r="AJ40" i="1"/>
  <c r="AK40" i="1"/>
  <c r="AL40" i="1"/>
  <c r="AM40" i="1"/>
  <c r="AN40" i="1"/>
  <c r="AO40" i="1"/>
  <c r="AJ41" i="1"/>
  <c r="AK41" i="1"/>
  <c r="AL41" i="1"/>
  <c r="AM41" i="1"/>
  <c r="AN41" i="1"/>
  <c r="AO41" i="1"/>
  <c r="AJ42" i="1"/>
  <c r="AK42" i="1"/>
  <c r="AL42" i="1"/>
  <c r="AM42" i="1"/>
  <c r="AN42" i="1"/>
  <c r="AO42" i="1"/>
  <c r="AJ43" i="1"/>
  <c r="AK43" i="1"/>
  <c r="AL43" i="1"/>
  <c r="AM43" i="1"/>
  <c r="AN43" i="1"/>
  <c r="AO43" i="1"/>
  <c r="AJ44" i="1"/>
  <c r="AK44" i="1"/>
  <c r="AL44" i="1"/>
  <c r="AM44" i="1"/>
  <c r="AN44" i="1"/>
  <c r="AO44" i="1"/>
  <c r="AJ45" i="1"/>
  <c r="AK45" i="1"/>
  <c r="AL45" i="1"/>
  <c r="AM45" i="1"/>
  <c r="AN45" i="1"/>
  <c r="AO45" i="1"/>
  <c r="AJ46" i="1"/>
  <c r="AK46" i="1"/>
  <c r="AL46" i="1"/>
  <c r="AM46" i="1"/>
  <c r="AN46" i="1"/>
  <c r="AO46" i="1"/>
  <c r="AJ47" i="1"/>
  <c r="AK47" i="1"/>
  <c r="AL47" i="1"/>
  <c r="AM47" i="1"/>
  <c r="AN47" i="1"/>
  <c r="AO47" i="1"/>
  <c r="AJ48" i="1"/>
  <c r="AK48" i="1"/>
  <c r="AL48" i="1"/>
  <c r="AM48" i="1"/>
  <c r="AN48" i="1"/>
  <c r="AO48" i="1"/>
  <c r="AJ49" i="1"/>
  <c r="AK49" i="1"/>
  <c r="AL49" i="1"/>
  <c r="AM49" i="1"/>
  <c r="AN49" i="1"/>
  <c r="AO49" i="1"/>
  <c r="AJ50" i="1"/>
  <c r="AK50" i="1"/>
  <c r="AL50" i="1"/>
  <c r="AM50" i="1"/>
  <c r="AN50" i="1"/>
  <c r="AO50" i="1"/>
  <c r="AJ51" i="1"/>
  <c r="AK51" i="1"/>
  <c r="AL51" i="1"/>
  <c r="AM51" i="1"/>
  <c r="AN51" i="1"/>
  <c r="AO51" i="1"/>
  <c r="AJ52" i="1"/>
  <c r="AK52" i="1"/>
  <c r="AL52" i="1"/>
  <c r="AM52" i="1"/>
  <c r="AN52" i="1"/>
  <c r="AO52" i="1"/>
  <c r="AJ53" i="1"/>
  <c r="AK53" i="1"/>
  <c r="AL53" i="1"/>
  <c r="AM53" i="1"/>
  <c r="AN53" i="1"/>
  <c r="AO53" i="1"/>
  <c r="AJ54" i="1"/>
  <c r="AK54" i="1"/>
  <c r="AL54" i="1"/>
  <c r="AM54" i="1"/>
  <c r="AN54" i="1"/>
  <c r="AO54" i="1"/>
  <c r="AJ55" i="1"/>
  <c r="AK55" i="1"/>
  <c r="AL55" i="1"/>
  <c r="AM55" i="1"/>
  <c r="AN55" i="1"/>
  <c r="AO55" i="1"/>
  <c r="AJ56" i="1"/>
  <c r="AK56" i="1"/>
  <c r="AL56" i="1"/>
  <c r="AM56" i="1"/>
  <c r="AN56" i="1"/>
  <c r="AO56" i="1"/>
  <c r="AJ57" i="1"/>
  <c r="AK57" i="1"/>
  <c r="AL57" i="1"/>
  <c r="AM57" i="1"/>
  <c r="AN57" i="1"/>
  <c r="AO57" i="1"/>
  <c r="AJ58" i="1"/>
  <c r="AK58" i="1"/>
  <c r="AL58" i="1"/>
  <c r="AM58" i="1"/>
  <c r="AN58" i="1"/>
  <c r="AO58" i="1"/>
  <c r="AJ59" i="1"/>
  <c r="AK59" i="1"/>
  <c r="AL59" i="1"/>
  <c r="AM59" i="1"/>
  <c r="AN59" i="1"/>
  <c r="AO59" i="1"/>
  <c r="AJ60" i="1"/>
  <c r="AK60" i="1"/>
  <c r="AL60" i="1"/>
  <c r="AM60" i="1"/>
  <c r="AN60" i="1"/>
  <c r="AO60" i="1"/>
  <c r="AJ61" i="1"/>
  <c r="AK61" i="1"/>
  <c r="AL61" i="1"/>
  <c r="AM61" i="1"/>
  <c r="AN61" i="1"/>
  <c r="AO61" i="1"/>
  <c r="AJ62" i="1"/>
  <c r="AK62" i="1"/>
  <c r="AL62" i="1"/>
  <c r="AM62" i="1"/>
  <c r="AN62" i="1"/>
  <c r="AO62" i="1"/>
  <c r="AJ63" i="1"/>
  <c r="AK63" i="1"/>
  <c r="AL63" i="1"/>
  <c r="AM63" i="1"/>
  <c r="AN63" i="1"/>
  <c r="AO63" i="1"/>
  <c r="AJ64" i="1"/>
  <c r="AK64" i="1"/>
  <c r="AL64" i="1"/>
  <c r="AM64" i="1"/>
  <c r="AN64" i="1"/>
  <c r="AO64" i="1"/>
  <c r="AJ65" i="1"/>
  <c r="AK65" i="1"/>
  <c r="AL65" i="1"/>
  <c r="AM65" i="1"/>
  <c r="AN65" i="1"/>
  <c r="AO65" i="1"/>
  <c r="AJ66" i="1"/>
  <c r="AK66" i="1"/>
  <c r="AL66" i="1"/>
  <c r="AM66" i="1"/>
  <c r="AN66" i="1"/>
  <c r="AO66" i="1"/>
  <c r="AJ67" i="1"/>
  <c r="AK67" i="1"/>
  <c r="AL67" i="1"/>
  <c r="AM67" i="1"/>
  <c r="AN67" i="1"/>
  <c r="AO67" i="1"/>
  <c r="AJ68" i="1"/>
  <c r="AK68" i="1"/>
  <c r="AL68" i="1"/>
  <c r="AM68" i="1"/>
  <c r="AN68" i="1"/>
  <c r="AO68" i="1"/>
  <c r="AJ69" i="1"/>
  <c r="AK69" i="1"/>
  <c r="AL69" i="1"/>
  <c r="AM69" i="1"/>
  <c r="AN69" i="1"/>
  <c r="AO69" i="1"/>
  <c r="AJ70" i="1"/>
  <c r="AK70" i="1"/>
  <c r="AL70" i="1"/>
  <c r="AM70" i="1"/>
  <c r="AN70" i="1"/>
  <c r="AO70" i="1"/>
  <c r="AJ71" i="1"/>
  <c r="AK71" i="1"/>
  <c r="AL71" i="1"/>
  <c r="AM71" i="1"/>
  <c r="AN71" i="1"/>
  <c r="AO71" i="1"/>
  <c r="AJ72" i="1"/>
  <c r="AK72" i="1"/>
  <c r="AL72" i="1"/>
  <c r="AM72" i="1"/>
  <c r="AN72" i="1"/>
  <c r="AO72" i="1"/>
  <c r="AJ73" i="1"/>
  <c r="AK73" i="1"/>
  <c r="AL73" i="1"/>
  <c r="AM73" i="1"/>
  <c r="AN73" i="1"/>
  <c r="AO73" i="1"/>
  <c r="AJ74" i="1"/>
  <c r="AK74" i="1"/>
  <c r="AL74" i="1"/>
  <c r="AM74" i="1"/>
  <c r="AN74" i="1"/>
  <c r="AO74" i="1"/>
  <c r="AJ75" i="1"/>
  <c r="AK75" i="1"/>
  <c r="AL75" i="1"/>
  <c r="AM75" i="1"/>
  <c r="AN75" i="1"/>
  <c r="AO75" i="1"/>
  <c r="AJ76" i="1"/>
  <c r="AK76" i="1"/>
  <c r="AL76" i="1"/>
  <c r="AM76" i="1"/>
  <c r="AN76" i="1"/>
  <c r="AO76" i="1"/>
  <c r="AJ77" i="1"/>
  <c r="AK77" i="1"/>
  <c r="AL77" i="1"/>
  <c r="AM77" i="1"/>
  <c r="AN77" i="1"/>
  <c r="AO77" i="1"/>
  <c r="AJ78" i="1"/>
  <c r="AK78" i="1"/>
  <c r="AL78" i="1"/>
  <c r="AM78" i="1"/>
  <c r="AN78" i="1"/>
  <c r="AO78" i="1"/>
  <c r="AJ79" i="1"/>
  <c r="AK79" i="1"/>
  <c r="AL79" i="1"/>
  <c r="AM79" i="1"/>
  <c r="AN79" i="1"/>
  <c r="AO79" i="1"/>
  <c r="AJ80" i="1"/>
  <c r="AK80" i="1"/>
  <c r="AL80" i="1"/>
  <c r="AM80" i="1"/>
  <c r="AN80" i="1"/>
  <c r="AO80" i="1"/>
  <c r="AJ81" i="1"/>
  <c r="AK81" i="1"/>
  <c r="AL81" i="1"/>
  <c r="AM81" i="1"/>
  <c r="AN81" i="1"/>
  <c r="AO81" i="1"/>
  <c r="AJ82" i="1"/>
  <c r="AK82" i="1"/>
  <c r="AL82" i="1"/>
  <c r="AM82" i="1"/>
  <c r="AN82" i="1"/>
  <c r="AO82" i="1"/>
  <c r="AJ83" i="1"/>
  <c r="AK83" i="1"/>
  <c r="AL83" i="1"/>
  <c r="AM83" i="1"/>
  <c r="AN83" i="1"/>
  <c r="AO83" i="1"/>
  <c r="AJ84" i="1"/>
  <c r="AK84" i="1"/>
  <c r="AL84" i="1"/>
  <c r="AM84" i="1"/>
  <c r="AN84" i="1"/>
  <c r="AO84" i="1"/>
  <c r="AJ85" i="1"/>
  <c r="AK85" i="1"/>
  <c r="AL85" i="1"/>
  <c r="AM85" i="1"/>
  <c r="AN85" i="1"/>
  <c r="AO85" i="1"/>
  <c r="AJ86" i="1"/>
  <c r="AK86" i="1"/>
  <c r="AL86" i="1"/>
  <c r="AM86" i="1"/>
  <c r="AN86" i="1"/>
  <c r="AO86" i="1"/>
  <c r="AJ87" i="1"/>
  <c r="AK87" i="1"/>
  <c r="AL87" i="1"/>
  <c r="AM87" i="1"/>
  <c r="AN87" i="1"/>
  <c r="AO87" i="1"/>
  <c r="AJ88" i="1"/>
  <c r="AK88" i="1"/>
  <c r="AL88" i="1"/>
  <c r="AM88" i="1"/>
  <c r="AN88" i="1"/>
  <c r="AO88" i="1"/>
  <c r="AJ89" i="1"/>
  <c r="AK89" i="1"/>
  <c r="AL89" i="1"/>
  <c r="AM89" i="1"/>
  <c r="AN89" i="1"/>
  <c r="AO89" i="1"/>
  <c r="AJ90" i="1"/>
  <c r="AK90" i="1"/>
  <c r="AL90" i="1"/>
  <c r="AM90" i="1"/>
  <c r="AN90" i="1"/>
  <c r="AO90" i="1"/>
  <c r="AJ91" i="1"/>
  <c r="AK91" i="1"/>
  <c r="AL91" i="1"/>
  <c r="AM91" i="1"/>
  <c r="AN91" i="1"/>
  <c r="AO91" i="1"/>
  <c r="AJ92" i="1"/>
  <c r="AK92" i="1"/>
  <c r="AL92" i="1"/>
  <c r="AM92" i="1"/>
  <c r="AN92" i="1"/>
  <c r="AO92" i="1"/>
  <c r="AJ93" i="1"/>
  <c r="AK93" i="1"/>
  <c r="AL93" i="1"/>
  <c r="AM93" i="1"/>
  <c r="AN93" i="1"/>
  <c r="AO93" i="1"/>
  <c r="AJ94" i="1"/>
  <c r="AK94" i="1"/>
  <c r="AL94" i="1"/>
  <c r="AM94" i="1"/>
  <c r="AN94" i="1"/>
  <c r="AO94" i="1"/>
  <c r="AJ95" i="1"/>
  <c r="AK95" i="1"/>
  <c r="AL95" i="1"/>
  <c r="AM95" i="1"/>
  <c r="AN95" i="1"/>
  <c r="AO95" i="1"/>
  <c r="AJ96" i="1"/>
  <c r="AK96" i="1"/>
  <c r="AL96" i="1"/>
  <c r="AM96" i="1"/>
  <c r="AN96" i="1"/>
  <c r="AO96" i="1"/>
  <c r="AJ97" i="1"/>
  <c r="AK97" i="1"/>
  <c r="AL97" i="1"/>
  <c r="AM97" i="1"/>
  <c r="AN97" i="1"/>
  <c r="AO97" i="1"/>
  <c r="AJ98" i="1"/>
  <c r="AK98" i="1"/>
  <c r="AL98" i="1"/>
  <c r="AM98" i="1"/>
  <c r="AN98" i="1"/>
  <c r="AO98" i="1"/>
  <c r="AJ99" i="1"/>
  <c r="AK99" i="1"/>
  <c r="AL99" i="1"/>
  <c r="AM99" i="1"/>
  <c r="AN99" i="1"/>
  <c r="AO99" i="1"/>
  <c r="AJ100" i="1"/>
  <c r="AK100" i="1"/>
  <c r="AL100" i="1"/>
  <c r="AM100" i="1"/>
  <c r="AN100" i="1"/>
  <c r="AO100" i="1"/>
  <c r="AJ101" i="1"/>
  <c r="AK101" i="1"/>
  <c r="AL101" i="1"/>
  <c r="AM101" i="1"/>
  <c r="AN101" i="1"/>
  <c r="AO101" i="1"/>
  <c r="AJ102" i="1"/>
  <c r="AK102" i="1"/>
  <c r="AL102" i="1"/>
  <c r="AM102" i="1"/>
  <c r="AN102" i="1"/>
  <c r="AO102" i="1"/>
  <c r="AJ103" i="1"/>
  <c r="AK103" i="1"/>
  <c r="AL103" i="1"/>
  <c r="AM103" i="1"/>
  <c r="AN103" i="1"/>
  <c r="AO103" i="1"/>
  <c r="AJ104" i="1"/>
  <c r="AK104" i="1"/>
  <c r="AL104" i="1"/>
  <c r="AM104" i="1"/>
  <c r="AN104" i="1"/>
  <c r="AO104" i="1"/>
  <c r="AJ105" i="1"/>
  <c r="AK105" i="1"/>
  <c r="AL105" i="1"/>
  <c r="AM105" i="1"/>
  <c r="AN105" i="1"/>
  <c r="AO105" i="1"/>
  <c r="AJ106" i="1"/>
  <c r="AK106" i="1"/>
  <c r="AL106" i="1"/>
  <c r="AM106" i="1"/>
  <c r="AN106" i="1"/>
  <c r="AO106" i="1"/>
  <c r="AJ107" i="1"/>
  <c r="AK107" i="1"/>
  <c r="AL107" i="1"/>
  <c r="AM107" i="1"/>
  <c r="AN107" i="1"/>
  <c r="AO107" i="1"/>
  <c r="AJ108" i="1"/>
  <c r="AK108" i="1"/>
  <c r="AL108" i="1"/>
  <c r="AM108" i="1"/>
  <c r="AN108" i="1"/>
  <c r="AO108" i="1"/>
  <c r="AJ109" i="1"/>
  <c r="AK109" i="1"/>
  <c r="AL109" i="1"/>
  <c r="AM109" i="1"/>
  <c r="AN109" i="1"/>
  <c r="AO109" i="1"/>
  <c r="AN10" i="1"/>
  <c r="AO10" i="1"/>
  <c r="AK10" i="1"/>
  <c r="AB10" i="1" s="1"/>
  <c r="AL10" i="1"/>
  <c r="AC10" i="1" s="1"/>
  <c r="AM10" i="1"/>
  <c r="AJ10" i="1"/>
  <c r="AA10" i="1" s="1"/>
  <c r="AA7" i="1" s="1"/>
  <c r="T12" i="1" s="1"/>
  <c r="AN9" i="1"/>
  <c r="AE9" i="1" s="1"/>
  <c r="AO9" i="1"/>
  <c r="AF9" i="1" s="1"/>
  <c r="AK9" i="1"/>
  <c r="AB9" i="1" s="1"/>
  <c r="AL9" i="1"/>
  <c r="AC9" i="1" s="1"/>
  <c r="AM9" i="1"/>
  <c r="AD9" i="1" s="1"/>
  <c r="AJ9" i="1"/>
  <c r="AA9" i="1" s="1"/>
  <c r="O16" i="1" l="1"/>
  <c r="Y15" i="1"/>
  <c r="J16" i="1"/>
  <c r="T15" i="1"/>
  <c r="T13" i="1"/>
  <c r="AD7" i="1"/>
  <c r="W12" i="1" s="1"/>
  <c r="N14" i="1"/>
  <c r="T16" i="1"/>
  <c r="M14" i="1"/>
  <c r="AC7" i="1"/>
  <c r="V12" i="1" s="1"/>
  <c r="L16" i="1" s="1"/>
  <c r="T14" i="1"/>
  <c r="J15" i="1" s="1"/>
  <c r="AB7" i="1"/>
  <c r="U12" i="1" s="1"/>
  <c r="AE7" i="1"/>
  <c r="X12" i="1" s="1"/>
  <c r="X14" i="1"/>
  <c r="N15" i="1" s="1"/>
  <c r="O14" i="1"/>
  <c r="T17" i="1"/>
  <c r="J18" i="1" s="1"/>
  <c r="W15" i="1"/>
  <c r="Y16" i="1"/>
  <c r="W14" i="1"/>
  <c r="M15" i="1" s="1"/>
  <c r="Y13" i="1"/>
  <c r="V15" i="1"/>
  <c r="V16" i="1" s="1"/>
  <c r="AG7" i="1"/>
  <c r="K16" i="1" l="1"/>
  <c r="U15" i="1"/>
  <c r="U16" i="1" s="1"/>
  <c r="U13" i="1"/>
  <c r="U14" i="1" s="1"/>
  <c r="K15" i="1" s="1"/>
  <c r="W13" i="1"/>
  <c r="M16" i="1"/>
  <c r="V13" i="1"/>
  <c r="V14" i="1" s="1"/>
  <c r="L15" i="1" s="1"/>
  <c r="X15" i="1"/>
  <c r="X13" i="1"/>
  <c r="N16" i="1"/>
  <c r="T21" i="1"/>
  <c r="T22" i="1"/>
  <c r="T24" i="1" l="1"/>
  <c r="T25" i="1" l="1"/>
  <c r="J24" i="1" s="1"/>
  <c r="J22" i="1"/>
</calcChain>
</file>

<file path=xl/sharedStrings.xml><?xml version="1.0" encoding="utf-8"?>
<sst xmlns="http://schemas.openxmlformats.org/spreadsheetml/2006/main" count="39" uniqueCount="36">
  <si>
    <t>A</t>
  </si>
  <si>
    <t>B</t>
  </si>
  <si>
    <t>C</t>
  </si>
  <si>
    <t>D</t>
  </si>
  <si>
    <t>E</t>
  </si>
  <si>
    <t>F</t>
  </si>
  <si>
    <t>Sum:</t>
  </si>
  <si>
    <t>Count:</t>
  </si>
  <si>
    <t>sum of ranks</t>
  </si>
  <si>
    <t>total N</t>
  </si>
  <si>
    <t>average rank</t>
  </si>
  <si>
    <t>K groups</t>
  </si>
  <si>
    <t>Part one</t>
  </si>
  <si>
    <t>Part three</t>
  </si>
  <si>
    <t>Components</t>
  </si>
  <si>
    <t>components</t>
  </si>
  <si>
    <t>Part two</t>
  </si>
  <si>
    <t xml:space="preserve">H = </t>
  </si>
  <si>
    <t>count</t>
  </si>
  <si>
    <t>chi square p=</t>
  </si>
  <si>
    <t>Sum of ranks</t>
  </si>
  <si>
    <t>Sample size</t>
  </si>
  <si>
    <t xml:space="preserve">K groups </t>
  </si>
  <si>
    <t>deg of freedom</t>
  </si>
  <si>
    <t>H-statistic:</t>
  </si>
  <si>
    <t>Two-tail p-value</t>
  </si>
  <si>
    <t>Kruskal-Wallis H-test (One-way analysis of varinace by ranks)</t>
  </si>
  <si>
    <t xml:space="preserve">Enter the values for sample sizes up to 100 and for up to 6 groups in the columns marked A to F below. Leave empty cells blank. </t>
  </si>
  <si>
    <t>diff mean ranks</t>
  </si>
  <si>
    <t>1/n</t>
  </si>
  <si>
    <t>standard errors</t>
  </si>
  <si>
    <t>Dunns test z-scores</t>
  </si>
  <si>
    <t>N(N+1)/12</t>
  </si>
  <si>
    <t>Counts</t>
  </si>
  <si>
    <t>Dunns test z-scores trimmed to fit</t>
  </si>
  <si>
    <t>Uncorrected two-tail probabilities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</si>
</sst>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 wrapText="1"/>
    </xf>
    <xf numFmtId="168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9"/>
  <sheetViews>
    <sheetView tabSelected="1" topLeftCell="K42" workbookViewId="0">
      <selection activeCell="V60" sqref="V60"/>
    </sheetView>
  </sheetViews>
  <sheetFormatPr defaultRowHeight="15" x14ac:dyDescent="0.25"/>
  <cols>
    <col min="9" max="9" width="16.7109375" customWidth="1"/>
    <col min="19" max="19" width="15.5703125" customWidth="1"/>
    <col min="20" max="20" width="10.28515625" customWidth="1"/>
  </cols>
  <sheetData>
    <row r="1" spans="1:41" x14ac:dyDescent="0.25">
      <c r="A1" t="s">
        <v>26</v>
      </c>
    </row>
    <row r="3" spans="1:41" x14ac:dyDescent="0.25">
      <c r="B3" s="12" t="s">
        <v>27</v>
      </c>
      <c r="C3" s="12"/>
      <c r="D3" s="12"/>
      <c r="E3" s="12"/>
      <c r="F3" s="12"/>
      <c r="G3" s="12"/>
    </row>
    <row r="4" spans="1:41" x14ac:dyDescent="0.25">
      <c r="B4" s="12"/>
      <c r="C4" s="12"/>
      <c r="D4" s="12"/>
      <c r="E4" s="12"/>
      <c r="F4" s="12"/>
      <c r="G4" s="12"/>
    </row>
    <row r="5" spans="1:41" x14ac:dyDescent="0.25">
      <c r="B5" s="12"/>
      <c r="C5" s="12"/>
      <c r="D5" s="12"/>
      <c r="E5" s="12"/>
      <c r="F5" s="12"/>
      <c r="G5" s="12"/>
    </row>
    <row r="6" spans="1:41" x14ac:dyDescent="0.25">
      <c r="B6" s="12"/>
      <c r="C6" s="12"/>
      <c r="D6" s="12"/>
      <c r="E6" s="12"/>
      <c r="F6" s="12"/>
      <c r="G6" s="12"/>
    </row>
    <row r="7" spans="1:41" x14ac:dyDescent="0.25">
      <c r="Z7" t="s">
        <v>6</v>
      </c>
      <c r="AA7">
        <f>SUM(AA10:AA109)</f>
        <v>21</v>
      </c>
      <c r="AB7">
        <f t="shared" ref="AB7:AG7" si="0">SUM(AB10:AB109)</f>
        <v>38</v>
      </c>
      <c r="AC7">
        <f t="shared" si="0"/>
        <v>46</v>
      </c>
      <c r="AD7">
        <f t="shared" si="0"/>
        <v>0</v>
      </c>
      <c r="AE7">
        <f t="shared" si="0"/>
        <v>0</v>
      </c>
      <c r="AF7">
        <f t="shared" si="0"/>
        <v>0</v>
      </c>
      <c r="AG7">
        <f t="shared" si="0"/>
        <v>0</v>
      </c>
    </row>
    <row r="8" spans="1:41" ht="15.75" thickBot="1" x14ac:dyDescent="0.3"/>
    <row r="9" spans="1:41" x14ac:dyDescent="0.25">
      <c r="A9" s="4"/>
      <c r="B9" s="5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6" t="s">
        <v>5</v>
      </c>
      <c r="T9" t="str">
        <f>B9</f>
        <v>A</v>
      </c>
      <c r="U9" t="str">
        <f>C9</f>
        <v>B</v>
      </c>
      <c r="V9" t="str">
        <f>D9</f>
        <v>C</v>
      </c>
      <c r="W9" t="str">
        <f>E9</f>
        <v>D</v>
      </c>
      <c r="X9" t="str">
        <f>F9</f>
        <v>E</v>
      </c>
      <c r="Y9" t="str">
        <f>G9</f>
        <v>F</v>
      </c>
      <c r="AA9" t="str">
        <f>AJ9</f>
        <v>A</v>
      </c>
      <c r="AB9" t="str">
        <f>AK9</f>
        <v>B</v>
      </c>
      <c r="AC9" t="str">
        <f>AL9</f>
        <v>C</v>
      </c>
      <c r="AD9" t="str">
        <f>AM9</f>
        <v>D</v>
      </c>
      <c r="AE9" t="str">
        <f>AN9</f>
        <v>E</v>
      </c>
      <c r="AF9" t="str">
        <f>AO9</f>
        <v>F</v>
      </c>
      <c r="AG9">
        <f t="shared" ref="AG9" si="1">Z9</f>
        <v>0</v>
      </c>
      <c r="AJ9" t="str">
        <f>B9</f>
        <v>A</v>
      </c>
      <c r="AK9" t="str">
        <f>C9</f>
        <v>B</v>
      </c>
      <c r="AL9" t="str">
        <f>D9</f>
        <v>C</v>
      </c>
      <c r="AM9" t="str">
        <f>E9</f>
        <v>D</v>
      </c>
      <c r="AN9" t="str">
        <f>F9</f>
        <v>E</v>
      </c>
      <c r="AO9" t="str">
        <f>G9</f>
        <v>F</v>
      </c>
    </row>
    <row r="10" spans="1:41" x14ac:dyDescent="0.25">
      <c r="A10" s="7">
        <v>1</v>
      </c>
      <c r="B10" s="1">
        <v>96</v>
      </c>
      <c r="C10" s="1">
        <v>82</v>
      </c>
      <c r="D10" s="1">
        <v>115</v>
      </c>
      <c r="E10" s="1"/>
      <c r="F10" s="1"/>
      <c r="G10" s="8"/>
      <c r="AA10">
        <f>IF(B10&gt;0,AJ10,0)</f>
        <v>4</v>
      </c>
      <c r="AB10">
        <f>IF(C10&gt;0,AK10,0)</f>
        <v>2</v>
      </c>
      <c r="AC10">
        <f>IF(D10&gt;0,AL10,0)</f>
        <v>7</v>
      </c>
      <c r="AD10">
        <f>IF(E10&gt;0,AM10,0)</f>
        <v>0</v>
      </c>
      <c r="AE10">
        <f>IF(F10&gt;0,AN10,0)</f>
        <v>0</v>
      </c>
      <c r="AF10">
        <f>IF(G10&gt;0,AO10,0)</f>
        <v>0</v>
      </c>
      <c r="AG10">
        <f t="shared" ref="AG10" si="2">IF(H10&gt;0,Z10,0)</f>
        <v>0</v>
      </c>
      <c r="AJ10">
        <f>_xlfn.RANK.AVG(B10,$B$10:$G$109,1)</f>
        <v>4</v>
      </c>
      <c r="AK10">
        <f>_xlfn.RANK.AVG(C10,$B$10:$G$109,1)</f>
        <v>2</v>
      </c>
      <c r="AL10">
        <f>_xlfn.RANK.AVG(D10,$B$10:$G$109,1)</f>
        <v>7</v>
      </c>
      <c r="AM10" t="e">
        <f>_xlfn.RANK.AVG(E10,$B$10:$G$109,1)</f>
        <v>#N/A</v>
      </c>
      <c r="AN10" t="e">
        <f>_xlfn.RANK.AVG(F10,$B$10:$G$109,1)</f>
        <v>#N/A</v>
      </c>
      <c r="AO10" t="e">
        <f>_xlfn.RANK.AVG(G10,$B$10:$G$109,1)</f>
        <v>#N/A</v>
      </c>
    </row>
    <row r="11" spans="1:41" x14ac:dyDescent="0.25">
      <c r="A11" s="7">
        <v>2</v>
      </c>
      <c r="B11" s="1">
        <v>123</v>
      </c>
      <c r="C11" s="1">
        <v>124</v>
      </c>
      <c r="D11" s="1">
        <v>149</v>
      </c>
      <c r="E11" s="1"/>
      <c r="F11" s="1"/>
      <c r="G11" s="8"/>
      <c r="S11" t="s">
        <v>7</v>
      </c>
      <c r="T11">
        <f>COUNT(B10:B109)</f>
        <v>5</v>
      </c>
      <c r="U11">
        <f>COUNT(C10:C109)</f>
        <v>5</v>
      </c>
      <c r="V11">
        <f>COUNT(D10:D109)</f>
        <v>4</v>
      </c>
      <c r="W11">
        <f>COUNT(E10:E109)</f>
        <v>0</v>
      </c>
      <c r="X11">
        <f>COUNT(F10:F109)</f>
        <v>0</v>
      </c>
      <c r="Y11">
        <f>COUNT(G10:G109)</f>
        <v>0</v>
      </c>
      <c r="AA11">
        <f>IF(B11&gt;0,AJ11,0)</f>
        <v>8</v>
      </c>
      <c r="AB11">
        <f>IF(C11&gt;0,AK11,0)</f>
        <v>9</v>
      </c>
      <c r="AC11">
        <f>IF(D11&gt;0,AL11,0)</f>
        <v>13</v>
      </c>
      <c r="AD11">
        <f>IF(E11&gt;0,AM11,0)</f>
        <v>0</v>
      </c>
      <c r="AE11">
        <f>IF(F11&gt;0,AN11,0)</f>
        <v>0</v>
      </c>
      <c r="AF11">
        <f>IF(G11&gt;0,AO11,0)</f>
        <v>0</v>
      </c>
      <c r="AG11">
        <f t="shared" ref="AG11:AG74" si="3">IF(H11&gt;0,Z11,0)</f>
        <v>0</v>
      </c>
      <c r="AJ11">
        <f>_xlfn.RANK.AVG(B11,$B$10:$G$109,1)</f>
        <v>8</v>
      </c>
      <c r="AK11">
        <f>_xlfn.RANK.AVG(C11,$B$10:$G$109,1)</f>
        <v>9</v>
      </c>
      <c r="AL11">
        <f>_xlfn.RANK.AVG(D11,$B$10:$G$109,1)</f>
        <v>13</v>
      </c>
      <c r="AM11" t="e">
        <f>_xlfn.RANK.AVG(E11,$B$10:$G$109,1)</f>
        <v>#N/A</v>
      </c>
      <c r="AN11" t="e">
        <f>_xlfn.RANK.AVG(F11,$B$10:$G$109,1)</f>
        <v>#N/A</v>
      </c>
      <c r="AO11" t="e">
        <f>_xlfn.RANK.AVG(G11,$B$10:$G$109,1)</f>
        <v>#N/A</v>
      </c>
    </row>
    <row r="12" spans="1:41" x14ac:dyDescent="0.25">
      <c r="A12" s="7">
        <v>3</v>
      </c>
      <c r="B12" s="1">
        <v>83</v>
      </c>
      <c r="C12" s="1">
        <v>132</v>
      </c>
      <c r="D12" s="1">
        <v>166</v>
      </c>
      <c r="E12" s="1"/>
      <c r="F12" s="1"/>
      <c r="G12" s="8"/>
      <c r="S12" t="s">
        <v>8</v>
      </c>
      <c r="T12">
        <f>AA7</f>
        <v>21</v>
      </c>
      <c r="U12">
        <f t="shared" ref="U12:Y12" si="4">AB7</f>
        <v>38</v>
      </c>
      <c r="V12">
        <f t="shared" si="4"/>
        <v>46</v>
      </c>
      <c r="W12">
        <f t="shared" si="4"/>
        <v>0</v>
      </c>
      <c r="X12">
        <f t="shared" si="4"/>
        <v>0</v>
      </c>
      <c r="Y12">
        <f t="shared" si="4"/>
        <v>0</v>
      </c>
      <c r="AA12">
        <f>IF(B12&gt;0,AJ12,0)</f>
        <v>3</v>
      </c>
      <c r="AB12">
        <f>IF(C12&gt;0,AK12,0)</f>
        <v>10</v>
      </c>
      <c r="AC12">
        <f>IF(D12&gt;0,AL12,0)</f>
        <v>14</v>
      </c>
      <c r="AD12">
        <f>IF(E12&gt;0,AM12,0)</f>
        <v>0</v>
      </c>
      <c r="AE12">
        <f>IF(F12&gt;0,AN12,0)</f>
        <v>0</v>
      </c>
      <c r="AF12">
        <f>IF(G12&gt;0,AO12,0)</f>
        <v>0</v>
      </c>
      <c r="AG12">
        <f t="shared" si="3"/>
        <v>0</v>
      </c>
      <c r="AJ12">
        <f>_xlfn.RANK.AVG(B12,$B$10:$G$109,1)</f>
        <v>3</v>
      </c>
      <c r="AK12">
        <f>_xlfn.RANK.AVG(C12,$B$10:$G$109,1)</f>
        <v>10</v>
      </c>
      <c r="AL12">
        <f>_xlfn.RANK.AVG(D12,$B$10:$G$109,1)</f>
        <v>14</v>
      </c>
      <c r="AM12" t="e">
        <f>_xlfn.RANK.AVG(E12,$B$10:$G$109,1)</f>
        <v>#N/A</v>
      </c>
      <c r="AN12" t="e">
        <f>_xlfn.RANK.AVG(F12,$B$10:$G$109,1)</f>
        <v>#N/A</v>
      </c>
      <c r="AO12" t="e">
        <f>_xlfn.RANK.AVG(G12,$B$10:$G$109,1)</f>
        <v>#N/A</v>
      </c>
    </row>
    <row r="13" spans="1:41" x14ac:dyDescent="0.25">
      <c r="A13" s="7">
        <v>4</v>
      </c>
      <c r="B13" s="1">
        <v>61</v>
      </c>
      <c r="C13" s="1">
        <v>135</v>
      </c>
      <c r="D13" s="1">
        <v>147</v>
      </c>
      <c r="E13" s="1"/>
      <c r="F13" s="1"/>
      <c r="G13" s="8"/>
      <c r="J13" t="str">
        <f>B9</f>
        <v>A</v>
      </c>
      <c r="K13" t="str">
        <f t="shared" ref="K13:O13" si="5">C9</f>
        <v>B</v>
      </c>
      <c r="L13" t="str">
        <f t="shared" si="5"/>
        <v>C</v>
      </c>
      <c r="M13" t="str">
        <f t="shared" si="5"/>
        <v>D</v>
      </c>
      <c r="N13" t="str">
        <f t="shared" si="5"/>
        <v>E</v>
      </c>
      <c r="O13" t="str">
        <f t="shared" si="5"/>
        <v>F</v>
      </c>
      <c r="S13" t="s">
        <v>10</v>
      </c>
      <c r="T13">
        <f>T12/T11</f>
        <v>4.2</v>
      </c>
      <c r="U13">
        <f t="shared" ref="U13:Y13" si="6">U12/U11</f>
        <v>7.6</v>
      </c>
      <c r="V13">
        <f t="shared" si="6"/>
        <v>11.5</v>
      </c>
      <c r="W13" t="e">
        <f t="shared" si="6"/>
        <v>#DIV/0!</v>
      </c>
      <c r="X13" t="e">
        <f t="shared" si="6"/>
        <v>#DIV/0!</v>
      </c>
      <c r="Y13" t="e">
        <f t="shared" si="6"/>
        <v>#DIV/0!</v>
      </c>
      <c r="AA13">
        <f>IF(B13&gt;0,AJ13,0)</f>
        <v>1</v>
      </c>
      <c r="AB13">
        <f>IF(C13&gt;0,AK13,0)</f>
        <v>11</v>
      </c>
      <c r="AC13">
        <f>IF(D13&gt;0,AL13,0)</f>
        <v>12</v>
      </c>
      <c r="AD13">
        <f>IF(E13&gt;0,AM13,0)</f>
        <v>0</v>
      </c>
      <c r="AE13">
        <f>IF(F13&gt;0,AN13,0)</f>
        <v>0</v>
      </c>
      <c r="AF13">
        <f>IF(G13&gt;0,AO13,0)</f>
        <v>0</v>
      </c>
      <c r="AG13">
        <f t="shared" si="3"/>
        <v>0</v>
      </c>
      <c r="AJ13">
        <f>_xlfn.RANK.AVG(B13,$B$10:$G$109,1)</f>
        <v>1</v>
      </c>
      <c r="AK13">
        <f>_xlfn.RANK.AVG(C13,$B$10:$G$109,1)</f>
        <v>11</v>
      </c>
      <c r="AL13">
        <f>_xlfn.RANK.AVG(D13,$B$10:$G$109,1)</f>
        <v>12</v>
      </c>
      <c r="AM13" t="e">
        <f>_xlfn.RANK.AVG(E13,$B$10:$G$109,1)</f>
        <v>#N/A</v>
      </c>
      <c r="AN13" t="e">
        <f>_xlfn.RANK.AVG(F13,$B$10:$G$109,1)</f>
        <v>#N/A</v>
      </c>
      <c r="AO13" t="e">
        <f>_xlfn.RANK.AVG(G13,$B$10:$G$109,1)</f>
        <v>#N/A</v>
      </c>
    </row>
    <row r="14" spans="1:41" x14ac:dyDescent="0.25">
      <c r="A14" s="7">
        <v>5</v>
      </c>
      <c r="B14" s="1">
        <v>101</v>
      </c>
      <c r="C14" s="1">
        <v>109</v>
      </c>
      <c r="D14" s="1"/>
      <c r="E14" s="1"/>
      <c r="F14" s="1"/>
      <c r="G14" s="8"/>
      <c r="I14" t="s">
        <v>18</v>
      </c>
      <c r="J14">
        <f>T11</f>
        <v>5</v>
      </c>
      <c r="K14">
        <f t="shared" ref="K14:O14" si="7">U11</f>
        <v>5</v>
      </c>
      <c r="L14">
        <f t="shared" si="7"/>
        <v>4</v>
      </c>
      <c r="M14">
        <f t="shared" si="7"/>
        <v>0</v>
      </c>
      <c r="N14">
        <f t="shared" si="7"/>
        <v>0</v>
      </c>
      <c r="O14">
        <f t="shared" si="7"/>
        <v>0</v>
      </c>
      <c r="S14" t="s">
        <v>10</v>
      </c>
      <c r="T14">
        <f>IF(T11&gt;0,T13,0)</f>
        <v>4.2</v>
      </c>
      <c r="U14">
        <f t="shared" ref="U14:Y14" si="8">IF(U11&gt;0,U13,0)</f>
        <v>7.6</v>
      </c>
      <c r="V14">
        <f t="shared" si="8"/>
        <v>11.5</v>
      </c>
      <c r="W14">
        <f t="shared" si="8"/>
        <v>0</v>
      </c>
      <c r="X14">
        <f t="shared" si="8"/>
        <v>0</v>
      </c>
      <c r="Y14">
        <f t="shared" si="8"/>
        <v>0</v>
      </c>
      <c r="AA14">
        <f>IF(B14&gt;0,AJ14,0)</f>
        <v>5</v>
      </c>
      <c r="AB14">
        <f>IF(C14&gt;0,AK14,0)</f>
        <v>6</v>
      </c>
      <c r="AC14">
        <f>IF(D14&gt;0,AL14,0)</f>
        <v>0</v>
      </c>
      <c r="AD14">
        <f>IF(E14&gt;0,AM14,0)</f>
        <v>0</v>
      </c>
      <c r="AE14">
        <f>IF(F14&gt;0,AN14,0)</f>
        <v>0</v>
      </c>
      <c r="AF14">
        <f>IF(G14&gt;0,AO14,0)</f>
        <v>0</v>
      </c>
      <c r="AG14">
        <f t="shared" si="3"/>
        <v>0</v>
      </c>
      <c r="AJ14">
        <f>_xlfn.RANK.AVG(B14,$B$10:$G$109,1)</f>
        <v>5</v>
      </c>
      <c r="AK14">
        <f>_xlfn.RANK.AVG(C14,$B$10:$G$109,1)</f>
        <v>6</v>
      </c>
      <c r="AL14" t="e">
        <f>_xlfn.RANK.AVG(D14,$B$10:$G$109,1)</f>
        <v>#N/A</v>
      </c>
      <c r="AM14" t="e">
        <f>_xlfn.RANK.AVG(E14,$B$10:$G$109,1)</f>
        <v>#N/A</v>
      </c>
      <c r="AN14" t="e">
        <f>_xlfn.RANK.AVG(F14,$B$10:$G$109,1)</f>
        <v>#N/A</v>
      </c>
      <c r="AO14" t="e">
        <f>_xlfn.RANK.AVG(G14,$B$10:$G$109,1)</f>
        <v>#N/A</v>
      </c>
    </row>
    <row r="15" spans="1:41" x14ac:dyDescent="0.25">
      <c r="A15" s="7">
        <v>6</v>
      </c>
      <c r="B15" s="1"/>
      <c r="C15" s="1"/>
      <c r="D15" s="1"/>
      <c r="E15" s="1"/>
      <c r="F15" s="1"/>
      <c r="G15" s="8"/>
      <c r="I15" t="s">
        <v>10</v>
      </c>
      <c r="J15">
        <f>T14</f>
        <v>4.2</v>
      </c>
      <c r="K15">
        <f t="shared" ref="K15:O15" si="9">U14</f>
        <v>7.6</v>
      </c>
      <c r="L15">
        <f t="shared" si="9"/>
        <v>11.5</v>
      </c>
      <c r="M15">
        <f t="shared" si="9"/>
        <v>0</v>
      </c>
      <c r="N15">
        <f t="shared" si="9"/>
        <v>0</v>
      </c>
      <c r="O15">
        <f t="shared" si="9"/>
        <v>0</v>
      </c>
      <c r="S15" t="s">
        <v>14</v>
      </c>
      <c r="T15">
        <f>(T12^2)/T11</f>
        <v>88.2</v>
      </c>
      <c r="U15">
        <f>(U12^2)/U11</f>
        <v>288.8</v>
      </c>
      <c r="V15">
        <f>(V12^2)/V11</f>
        <v>529</v>
      </c>
      <c r="W15" t="e">
        <f>(W12^2)/W11</f>
        <v>#DIV/0!</v>
      </c>
      <c r="X15" t="e">
        <f>(X12^2)/X11</f>
        <v>#DIV/0!</v>
      </c>
      <c r="Y15" t="e">
        <f>(Y12^2)/Y11</f>
        <v>#DIV/0!</v>
      </c>
      <c r="AA15">
        <f>IF(B15&gt;0,AJ15,0)</f>
        <v>0</v>
      </c>
      <c r="AB15">
        <f>IF(C15&gt;0,AK15,0)</f>
        <v>0</v>
      </c>
      <c r="AC15">
        <f>IF(D15&gt;0,AL15,0)</f>
        <v>0</v>
      </c>
      <c r="AD15">
        <f>IF(E15&gt;0,AM15,0)</f>
        <v>0</v>
      </c>
      <c r="AE15">
        <f>IF(F15&gt;0,AN15,0)</f>
        <v>0</v>
      </c>
      <c r="AF15">
        <f>IF(G15&gt;0,AO15,0)</f>
        <v>0</v>
      </c>
      <c r="AG15">
        <f t="shared" si="3"/>
        <v>0</v>
      </c>
      <c r="AJ15" t="e">
        <f>_xlfn.RANK.AVG(B15,$B$10:$G$109,1)</f>
        <v>#N/A</v>
      </c>
      <c r="AK15" t="e">
        <f>_xlfn.RANK.AVG(C15,$B$10:$G$109,1)</f>
        <v>#N/A</v>
      </c>
      <c r="AL15" t="e">
        <f>_xlfn.RANK.AVG(D15,$B$10:$G$109,1)</f>
        <v>#N/A</v>
      </c>
      <c r="AM15" t="e">
        <f>_xlfn.RANK.AVG(E15,$B$10:$G$109,1)</f>
        <v>#N/A</v>
      </c>
      <c r="AN15" t="e">
        <f>_xlfn.RANK.AVG(F15,$B$10:$G$109,1)</f>
        <v>#N/A</v>
      </c>
      <c r="AO15" t="e">
        <f>_xlfn.RANK.AVG(G15,$B$10:$G$109,1)</f>
        <v>#N/A</v>
      </c>
    </row>
    <row r="16" spans="1:41" x14ac:dyDescent="0.25">
      <c r="A16" s="7">
        <v>7</v>
      </c>
      <c r="B16" s="1"/>
      <c r="C16" s="1"/>
      <c r="D16" s="1"/>
      <c r="E16" s="1"/>
      <c r="F16" s="1"/>
      <c r="G16" s="8"/>
      <c r="I16" t="s">
        <v>20</v>
      </c>
      <c r="J16">
        <f>T12</f>
        <v>21</v>
      </c>
      <c r="K16">
        <f t="shared" ref="K16:O16" si="10">U12</f>
        <v>38</v>
      </c>
      <c r="L16">
        <f t="shared" si="10"/>
        <v>46</v>
      </c>
      <c r="M16">
        <f t="shared" si="10"/>
        <v>0</v>
      </c>
      <c r="N16">
        <f t="shared" si="10"/>
        <v>0</v>
      </c>
      <c r="O16">
        <f t="shared" si="10"/>
        <v>0</v>
      </c>
      <c r="S16" t="s">
        <v>15</v>
      </c>
      <c r="T16">
        <f>IF(T11&gt;0,T15,0)</f>
        <v>88.2</v>
      </c>
      <c r="U16">
        <f>IF(U11&gt;0,U15,0)</f>
        <v>288.8</v>
      </c>
      <c r="V16">
        <f>IF(V11&gt;0,V15,0)</f>
        <v>529</v>
      </c>
      <c r="W16">
        <f>IF(W11&gt;0,W15,0)</f>
        <v>0</v>
      </c>
      <c r="X16">
        <f>IF(X11&gt;0,X15,0)</f>
        <v>0</v>
      </c>
      <c r="Y16">
        <f>IF(Y11&gt;0,Y15,0)</f>
        <v>0</v>
      </c>
      <c r="AA16">
        <f>IF(B16&gt;0,AJ16,0)</f>
        <v>0</v>
      </c>
      <c r="AB16">
        <f>IF(C16&gt;0,AK16,0)</f>
        <v>0</v>
      </c>
      <c r="AC16">
        <f>IF(D16&gt;0,AL16,0)</f>
        <v>0</v>
      </c>
      <c r="AD16">
        <f>IF(E16&gt;0,AM16,0)</f>
        <v>0</v>
      </c>
      <c r="AE16">
        <f>IF(F16&gt;0,AN16,0)</f>
        <v>0</v>
      </c>
      <c r="AF16">
        <f>IF(G16&gt;0,AO16,0)</f>
        <v>0</v>
      </c>
      <c r="AG16">
        <f t="shared" si="3"/>
        <v>0</v>
      </c>
      <c r="AJ16" t="e">
        <f>_xlfn.RANK.AVG(B16,$B$10:$G$109,1)</f>
        <v>#N/A</v>
      </c>
      <c r="AK16" t="e">
        <f>_xlfn.RANK.AVG(C16,$B$10:$G$109,1)</f>
        <v>#N/A</v>
      </c>
      <c r="AL16" t="e">
        <f>_xlfn.RANK.AVG(D16,$B$10:$G$109,1)</f>
        <v>#N/A</v>
      </c>
      <c r="AM16" t="e">
        <f>_xlfn.RANK.AVG(E16,$B$10:$G$109,1)</f>
        <v>#N/A</v>
      </c>
      <c r="AN16" t="e">
        <f>_xlfn.RANK.AVG(F16,$B$10:$G$109,1)</f>
        <v>#N/A</v>
      </c>
      <c r="AO16" t="e">
        <f>_xlfn.RANK.AVG(G16,$B$10:$G$109,1)</f>
        <v>#N/A</v>
      </c>
    </row>
    <row r="17" spans="1:41" x14ac:dyDescent="0.25">
      <c r="A17" s="7">
        <v>8</v>
      </c>
      <c r="B17" s="1"/>
      <c r="C17" s="1"/>
      <c r="D17" s="1"/>
      <c r="E17" s="1"/>
      <c r="F17" s="1"/>
      <c r="G17" s="8"/>
      <c r="S17" t="s">
        <v>9</v>
      </c>
      <c r="T17">
        <f>SUM(T11:Y11)</f>
        <v>14</v>
      </c>
      <c r="AA17">
        <f>IF(B17&gt;0,AJ17,0)</f>
        <v>0</v>
      </c>
      <c r="AB17">
        <f>IF(C17&gt;0,AK17,0)</f>
        <v>0</v>
      </c>
      <c r="AC17">
        <f>IF(D17&gt;0,AL17,0)</f>
        <v>0</v>
      </c>
      <c r="AD17">
        <f>IF(E17&gt;0,AM17,0)</f>
        <v>0</v>
      </c>
      <c r="AE17">
        <f>IF(F17&gt;0,AN17,0)</f>
        <v>0</v>
      </c>
      <c r="AF17">
        <f>IF(G17&gt;0,AO17,0)</f>
        <v>0</v>
      </c>
      <c r="AG17">
        <f t="shared" si="3"/>
        <v>0</v>
      </c>
      <c r="AJ17" t="e">
        <f>_xlfn.RANK.AVG(B17,$B$10:$G$109,1)</f>
        <v>#N/A</v>
      </c>
      <c r="AK17" t="e">
        <f>_xlfn.RANK.AVG(C17,$B$10:$G$109,1)</f>
        <v>#N/A</v>
      </c>
      <c r="AL17" t="e">
        <f>_xlfn.RANK.AVG(D17,$B$10:$G$109,1)</f>
        <v>#N/A</v>
      </c>
      <c r="AM17" t="e">
        <f>_xlfn.RANK.AVG(E17,$B$10:$G$109,1)</f>
        <v>#N/A</v>
      </c>
      <c r="AN17" t="e">
        <f>_xlfn.RANK.AVG(F17,$B$10:$G$109,1)</f>
        <v>#N/A</v>
      </c>
      <c r="AO17" t="e">
        <f>_xlfn.RANK.AVG(G17,$B$10:$G$109,1)</f>
        <v>#N/A</v>
      </c>
    </row>
    <row r="18" spans="1:41" x14ac:dyDescent="0.25">
      <c r="A18" s="7">
        <v>9</v>
      </c>
      <c r="B18" s="1"/>
      <c r="C18" s="1"/>
      <c r="D18" s="1"/>
      <c r="E18" s="1"/>
      <c r="F18" s="1"/>
      <c r="G18" s="8"/>
      <c r="I18" t="s">
        <v>21</v>
      </c>
      <c r="J18">
        <f>T17</f>
        <v>14</v>
      </c>
      <c r="S18" t="s">
        <v>11</v>
      </c>
      <c r="T18">
        <f>COUNT(B10:G10)</f>
        <v>3</v>
      </c>
      <c r="AA18">
        <f>IF(B18&gt;0,AJ18,0)</f>
        <v>0</v>
      </c>
      <c r="AB18">
        <f>IF(C18&gt;0,AK18,0)</f>
        <v>0</v>
      </c>
      <c r="AC18">
        <f>IF(D18&gt;0,AL18,0)</f>
        <v>0</v>
      </c>
      <c r="AD18">
        <f>IF(E18&gt;0,AM18,0)</f>
        <v>0</v>
      </c>
      <c r="AE18">
        <f>IF(F18&gt;0,AN18,0)</f>
        <v>0</v>
      </c>
      <c r="AF18">
        <f>IF(G18&gt;0,AO18,0)</f>
        <v>0</v>
      </c>
      <c r="AG18">
        <f t="shared" si="3"/>
        <v>0</v>
      </c>
      <c r="AJ18" t="e">
        <f>_xlfn.RANK.AVG(B18,$B$10:$G$109,1)</f>
        <v>#N/A</v>
      </c>
      <c r="AK18" t="e">
        <f>_xlfn.RANK.AVG(C18,$B$10:$G$109,1)</f>
        <v>#N/A</v>
      </c>
      <c r="AL18" t="e">
        <f>_xlfn.RANK.AVG(D18,$B$10:$G$109,1)</f>
        <v>#N/A</v>
      </c>
      <c r="AM18" t="e">
        <f>_xlfn.RANK.AVG(E18,$B$10:$G$109,1)</f>
        <v>#N/A</v>
      </c>
      <c r="AN18" t="e">
        <f>_xlfn.RANK.AVG(F18,$B$10:$G$109,1)</f>
        <v>#N/A</v>
      </c>
      <c r="AO18" t="e">
        <f>_xlfn.RANK.AVG(G18,$B$10:$G$109,1)</f>
        <v>#N/A</v>
      </c>
    </row>
    <row r="19" spans="1:41" x14ac:dyDescent="0.25">
      <c r="A19" s="7">
        <v>10</v>
      </c>
      <c r="B19" s="1"/>
      <c r="C19" s="1"/>
      <c r="D19" s="1"/>
      <c r="E19" s="1"/>
      <c r="F19" s="1"/>
      <c r="G19" s="8"/>
      <c r="I19" t="s">
        <v>22</v>
      </c>
      <c r="J19">
        <f>T18</f>
        <v>3</v>
      </c>
      <c r="AA19">
        <f>IF(B19&gt;0,AJ19,0)</f>
        <v>0</v>
      </c>
      <c r="AB19">
        <f>IF(C19&gt;0,AK19,0)</f>
        <v>0</v>
      </c>
      <c r="AC19">
        <f>IF(D19&gt;0,AL19,0)</f>
        <v>0</v>
      </c>
      <c r="AD19">
        <f>IF(E19&gt;0,AM19,0)</f>
        <v>0</v>
      </c>
      <c r="AE19">
        <f>IF(F19&gt;0,AN19,0)</f>
        <v>0</v>
      </c>
      <c r="AF19">
        <f>IF(G19&gt;0,AO19,0)</f>
        <v>0</v>
      </c>
      <c r="AG19">
        <f t="shared" si="3"/>
        <v>0</v>
      </c>
      <c r="AJ19" t="e">
        <f>_xlfn.RANK.AVG(B19,$B$10:$G$109,1)</f>
        <v>#N/A</v>
      </c>
      <c r="AK19" t="e">
        <f>_xlfn.RANK.AVG(C19,$B$10:$G$109,1)</f>
        <v>#N/A</v>
      </c>
      <c r="AL19" t="e">
        <f>_xlfn.RANK.AVG(D19,$B$10:$G$109,1)</f>
        <v>#N/A</v>
      </c>
      <c r="AM19" t="e">
        <f>_xlfn.RANK.AVG(E19,$B$10:$G$109,1)</f>
        <v>#N/A</v>
      </c>
      <c r="AN19" t="e">
        <f>_xlfn.RANK.AVG(F19,$B$10:$G$109,1)</f>
        <v>#N/A</v>
      </c>
      <c r="AO19" t="e">
        <f>_xlfn.RANK.AVG(G19,$B$10:$G$109,1)</f>
        <v>#N/A</v>
      </c>
    </row>
    <row r="20" spans="1:41" x14ac:dyDescent="0.25">
      <c r="A20" s="7">
        <v>11</v>
      </c>
      <c r="B20" s="1"/>
      <c r="C20" s="1"/>
      <c r="D20" s="1"/>
      <c r="E20" s="1"/>
      <c r="F20" s="1"/>
      <c r="G20" s="8"/>
      <c r="I20" t="s">
        <v>23</v>
      </c>
      <c r="J20">
        <f>J19-1</f>
        <v>2</v>
      </c>
      <c r="S20" t="s">
        <v>12</v>
      </c>
      <c r="T20">
        <f>12/(T17*(T17+1))</f>
        <v>5.7142857142857141E-2</v>
      </c>
      <c r="AA20">
        <f>IF(B20&gt;0,AJ20,0)</f>
        <v>0</v>
      </c>
      <c r="AB20">
        <f>IF(C20&gt;0,AK20,0)</f>
        <v>0</v>
      </c>
      <c r="AC20">
        <f>IF(D20&gt;0,AL20,0)</f>
        <v>0</v>
      </c>
      <c r="AD20">
        <f>IF(E20&gt;0,AM20,0)</f>
        <v>0</v>
      </c>
      <c r="AE20">
        <f>IF(F20&gt;0,AN20,0)</f>
        <v>0</v>
      </c>
      <c r="AF20">
        <f>IF(G20&gt;0,AO20,0)</f>
        <v>0</v>
      </c>
      <c r="AG20">
        <f t="shared" si="3"/>
        <v>0</v>
      </c>
      <c r="AJ20" t="e">
        <f>_xlfn.RANK.AVG(B20,$B$10:$G$109,1)</f>
        <v>#N/A</v>
      </c>
      <c r="AK20" t="e">
        <f>_xlfn.RANK.AVG(C20,$B$10:$G$109,1)</f>
        <v>#N/A</v>
      </c>
      <c r="AL20" t="e">
        <f>_xlfn.RANK.AVG(D20,$B$10:$G$109,1)</f>
        <v>#N/A</v>
      </c>
      <c r="AM20" t="e">
        <f>_xlfn.RANK.AVG(E20,$B$10:$G$109,1)</f>
        <v>#N/A</v>
      </c>
      <c r="AN20" t="e">
        <f>_xlfn.RANK.AVG(F20,$B$10:$G$109,1)</f>
        <v>#N/A</v>
      </c>
      <c r="AO20" t="e">
        <f>_xlfn.RANK.AVG(G20,$B$10:$G$109,1)</f>
        <v>#N/A</v>
      </c>
    </row>
    <row r="21" spans="1:41" x14ac:dyDescent="0.25">
      <c r="A21" s="7">
        <v>12</v>
      </c>
      <c r="B21" s="1"/>
      <c r="C21" s="1"/>
      <c r="D21" s="1"/>
      <c r="E21" s="1"/>
      <c r="F21" s="1"/>
      <c r="G21" s="8"/>
      <c r="S21" t="s">
        <v>16</v>
      </c>
      <c r="T21">
        <f>SUM(T16:Y16)</f>
        <v>906</v>
      </c>
      <c r="V21" s="1"/>
      <c r="W21" s="1"/>
      <c r="X21" s="1"/>
      <c r="Y21" s="1"/>
      <c r="Z21" s="1"/>
      <c r="AA21">
        <f>IF(B21&gt;0,AJ21,0)</f>
        <v>0</v>
      </c>
      <c r="AB21">
        <f>IF(C21&gt;0,AK21,0)</f>
        <v>0</v>
      </c>
      <c r="AC21">
        <f>IF(D21&gt;0,AL21,0)</f>
        <v>0</v>
      </c>
      <c r="AD21">
        <f>IF(E21&gt;0,AM21,0)</f>
        <v>0</v>
      </c>
      <c r="AE21">
        <f>IF(F21&gt;0,AN21,0)</f>
        <v>0</v>
      </c>
      <c r="AF21">
        <f>IF(G21&gt;0,AO21,0)</f>
        <v>0</v>
      </c>
      <c r="AG21">
        <f t="shared" si="3"/>
        <v>0</v>
      </c>
      <c r="AJ21" t="e">
        <f>_xlfn.RANK.AVG(B21,$B$10:$G$109,1)</f>
        <v>#N/A</v>
      </c>
      <c r="AK21" t="e">
        <f>_xlfn.RANK.AVG(C21,$B$10:$G$109,1)</f>
        <v>#N/A</v>
      </c>
      <c r="AL21" t="e">
        <f>_xlfn.RANK.AVG(D21,$B$10:$G$109,1)</f>
        <v>#N/A</v>
      </c>
      <c r="AM21" t="e">
        <f>_xlfn.RANK.AVG(E21,$B$10:$G$109,1)</f>
        <v>#N/A</v>
      </c>
      <c r="AN21" t="e">
        <f>_xlfn.RANK.AVG(F21,$B$10:$G$109,1)</f>
        <v>#N/A</v>
      </c>
      <c r="AO21" t="e">
        <f>_xlfn.RANK.AVG(G21,$B$10:$G$109,1)</f>
        <v>#N/A</v>
      </c>
    </row>
    <row r="22" spans="1:41" x14ac:dyDescent="0.25">
      <c r="A22" s="7">
        <v>13</v>
      </c>
      <c r="B22" s="1"/>
      <c r="C22" s="1"/>
      <c r="D22" s="1"/>
      <c r="E22" s="1"/>
      <c r="F22" s="1"/>
      <c r="G22" s="8"/>
      <c r="I22" t="s">
        <v>24</v>
      </c>
      <c r="J22">
        <f>T24</f>
        <v>6.7714285714285722</v>
      </c>
      <c r="S22" t="s">
        <v>13</v>
      </c>
      <c r="T22">
        <f>3*(T17+1)</f>
        <v>45</v>
      </c>
      <c r="V22" s="1"/>
      <c r="W22" s="1"/>
      <c r="X22" s="1"/>
      <c r="Y22" s="1"/>
      <c r="Z22" s="1"/>
      <c r="AA22">
        <f>IF(B22&gt;0,AJ22,0)</f>
        <v>0</v>
      </c>
      <c r="AB22">
        <f>IF(C22&gt;0,AK22,0)</f>
        <v>0</v>
      </c>
      <c r="AC22">
        <f>IF(D22&gt;0,AL22,0)</f>
        <v>0</v>
      </c>
      <c r="AD22">
        <f>IF(E22&gt;0,AM22,0)</f>
        <v>0</v>
      </c>
      <c r="AE22">
        <f>IF(F22&gt;0,AN22,0)</f>
        <v>0</v>
      </c>
      <c r="AF22">
        <f>IF(G22&gt;0,AO22,0)</f>
        <v>0</v>
      </c>
      <c r="AG22">
        <f t="shared" si="3"/>
        <v>0</v>
      </c>
      <c r="AJ22" t="e">
        <f>_xlfn.RANK.AVG(B22,$B$10:$G$109,1)</f>
        <v>#N/A</v>
      </c>
      <c r="AK22" t="e">
        <f>_xlfn.RANK.AVG(C22,$B$10:$G$109,1)</f>
        <v>#N/A</v>
      </c>
      <c r="AL22" t="e">
        <f>_xlfn.RANK.AVG(D22,$B$10:$G$109,1)</f>
        <v>#N/A</v>
      </c>
      <c r="AM22" t="e">
        <f>_xlfn.RANK.AVG(E22,$B$10:$G$109,1)</f>
        <v>#N/A</v>
      </c>
      <c r="AN22" t="e">
        <f>_xlfn.RANK.AVG(F22,$B$10:$G$109,1)</f>
        <v>#N/A</v>
      </c>
      <c r="AO22" t="e">
        <f>_xlfn.RANK.AVG(G22,$B$10:$G$109,1)</f>
        <v>#N/A</v>
      </c>
    </row>
    <row r="23" spans="1:41" x14ac:dyDescent="0.25">
      <c r="A23" s="7">
        <v>14</v>
      </c>
      <c r="B23" s="1"/>
      <c r="C23" s="1"/>
      <c r="D23" s="1"/>
      <c r="E23" s="1"/>
      <c r="F23" s="1"/>
      <c r="G23" s="8"/>
      <c r="V23" s="1"/>
      <c r="W23" s="1"/>
      <c r="X23" s="1"/>
      <c r="Y23" s="1"/>
      <c r="Z23" s="1"/>
      <c r="AA23">
        <f>IF(B23&gt;0,AJ23,0)</f>
        <v>0</v>
      </c>
      <c r="AB23">
        <f>IF(C23&gt;0,AK23,0)</f>
        <v>0</v>
      </c>
      <c r="AC23">
        <f>IF(D23&gt;0,AL23,0)</f>
        <v>0</v>
      </c>
      <c r="AD23">
        <f>IF(E23&gt;0,AM23,0)</f>
        <v>0</v>
      </c>
      <c r="AE23">
        <f>IF(F23&gt;0,AN23,0)</f>
        <v>0</v>
      </c>
      <c r="AF23">
        <f>IF(G23&gt;0,AO23,0)</f>
        <v>0</v>
      </c>
      <c r="AG23">
        <f t="shared" si="3"/>
        <v>0</v>
      </c>
      <c r="AJ23" t="e">
        <f>_xlfn.RANK.AVG(B23,$B$10:$G$109,1)</f>
        <v>#N/A</v>
      </c>
      <c r="AK23" t="e">
        <f>_xlfn.RANK.AVG(C23,$B$10:$G$109,1)</f>
        <v>#N/A</v>
      </c>
      <c r="AL23" t="e">
        <f>_xlfn.RANK.AVG(D23,$B$10:$G$109,1)</f>
        <v>#N/A</v>
      </c>
      <c r="AM23" t="e">
        <f>_xlfn.RANK.AVG(E23,$B$10:$G$109,1)</f>
        <v>#N/A</v>
      </c>
      <c r="AN23" t="e">
        <f>_xlfn.RANK.AVG(F23,$B$10:$G$109,1)</f>
        <v>#N/A</v>
      </c>
      <c r="AO23" t="e">
        <f>_xlfn.RANK.AVG(G23,$B$10:$G$109,1)</f>
        <v>#N/A</v>
      </c>
    </row>
    <row r="24" spans="1:41" x14ac:dyDescent="0.25">
      <c r="A24" s="7">
        <v>15</v>
      </c>
      <c r="B24" s="1"/>
      <c r="C24" s="1"/>
      <c r="D24" s="1"/>
      <c r="E24" s="1"/>
      <c r="F24" s="1"/>
      <c r="G24" s="8"/>
      <c r="I24" t="s">
        <v>25</v>
      </c>
      <c r="J24">
        <f>T25</f>
        <v>3.38534526699115E-2</v>
      </c>
      <c r="S24" t="s">
        <v>17</v>
      </c>
      <c r="T24">
        <f>(T20*T21)-T22</f>
        <v>6.7714285714285722</v>
      </c>
      <c r="V24" s="1" t="s">
        <v>32</v>
      </c>
      <c r="X24" s="1">
        <f>(T17*(T17+1))/12</f>
        <v>17.5</v>
      </c>
      <c r="Y24" s="1"/>
      <c r="Z24" s="1"/>
      <c r="AA24">
        <f>IF(B24&gt;0,AJ24,0)</f>
        <v>0</v>
      </c>
      <c r="AB24">
        <f>IF(C24&gt;0,AK24,0)</f>
        <v>0</v>
      </c>
      <c r="AC24">
        <f>IF(D24&gt;0,AL24,0)</f>
        <v>0</v>
      </c>
      <c r="AD24">
        <f>IF(E24&gt;0,AM24,0)</f>
        <v>0</v>
      </c>
      <c r="AE24">
        <f>IF(F24&gt;0,AN24,0)</f>
        <v>0</v>
      </c>
      <c r="AF24">
        <f>IF(G24&gt;0,AO24,0)</f>
        <v>0</v>
      </c>
      <c r="AG24">
        <f t="shared" si="3"/>
        <v>0</v>
      </c>
      <c r="AJ24" t="e">
        <f>_xlfn.RANK.AVG(B24,$B$10:$G$109,1)</f>
        <v>#N/A</v>
      </c>
      <c r="AK24" t="e">
        <f>_xlfn.RANK.AVG(C24,$B$10:$G$109,1)</f>
        <v>#N/A</v>
      </c>
      <c r="AL24" t="e">
        <f>_xlfn.RANK.AVG(D24,$B$10:$G$109,1)</f>
        <v>#N/A</v>
      </c>
      <c r="AM24" t="e">
        <f>_xlfn.RANK.AVG(E24,$B$10:$G$109,1)</f>
        <v>#N/A</v>
      </c>
      <c r="AN24" t="e">
        <f>_xlfn.RANK.AVG(F24,$B$10:$G$109,1)</f>
        <v>#N/A</v>
      </c>
      <c r="AO24" t="e">
        <f>_xlfn.RANK.AVG(G24,$B$10:$G$109,1)</f>
        <v>#N/A</v>
      </c>
    </row>
    <row r="25" spans="1:41" x14ac:dyDescent="0.25">
      <c r="A25" s="7">
        <v>16</v>
      </c>
      <c r="B25" s="1"/>
      <c r="C25" s="1"/>
      <c r="D25" s="1"/>
      <c r="E25" s="1"/>
      <c r="F25" s="1"/>
      <c r="G25" s="8"/>
      <c r="S25" t="s">
        <v>19</v>
      </c>
      <c r="T25">
        <f>_xlfn.CHISQ.DIST.RT(T24,T18-1)</f>
        <v>3.38534526699115E-2</v>
      </c>
      <c r="V25" s="1"/>
      <c r="W25" s="1"/>
      <c r="X25" s="1"/>
      <c r="Y25" s="1"/>
      <c r="Z25" s="1"/>
      <c r="AA25">
        <f>IF(B25&gt;0,AJ25,0)</f>
        <v>0</v>
      </c>
      <c r="AB25">
        <f>IF(C25&gt;0,AK25,0)</f>
        <v>0</v>
      </c>
      <c r="AC25">
        <f>IF(D25&gt;0,AL25,0)</f>
        <v>0</v>
      </c>
      <c r="AD25">
        <f>IF(E25&gt;0,AM25,0)</f>
        <v>0</v>
      </c>
      <c r="AE25">
        <f>IF(F25&gt;0,AN25,0)</f>
        <v>0</v>
      </c>
      <c r="AF25">
        <f>IF(G25&gt;0,AO25,0)</f>
        <v>0</v>
      </c>
      <c r="AG25">
        <f t="shared" si="3"/>
        <v>0</v>
      </c>
      <c r="AJ25" t="e">
        <f>_xlfn.RANK.AVG(B25,$B$10:$G$109,1)</f>
        <v>#N/A</v>
      </c>
      <c r="AK25" t="e">
        <f>_xlfn.RANK.AVG(C25,$B$10:$G$109,1)</f>
        <v>#N/A</v>
      </c>
      <c r="AL25" t="e">
        <f>_xlfn.RANK.AVG(D25,$B$10:$G$109,1)</f>
        <v>#N/A</v>
      </c>
      <c r="AM25" t="e">
        <f>_xlfn.RANK.AVG(E25,$B$10:$G$109,1)</f>
        <v>#N/A</v>
      </c>
      <c r="AN25" t="e">
        <f>_xlfn.RANK.AVG(F25,$B$10:$G$109,1)</f>
        <v>#N/A</v>
      </c>
      <c r="AO25" t="e">
        <f>_xlfn.RANK.AVG(G25,$B$10:$G$109,1)</f>
        <v>#N/A</v>
      </c>
    </row>
    <row r="26" spans="1:41" x14ac:dyDescent="0.25">
      <c r="A26" s="7">
        <v>17</v>
      </c>
      <c r="B26" s="1"/>
      <c r="C26" s="1"/>
      <c r="D26" s="1"/>
      <c r="E26" s="1"/>
      <c r="F26" s="1"/>
      <c r="G26" s="8"/>
      <c r="T26" t="str">
        <f>T31</f>
        <v>A</v>
      </c>
      <c r="U26" t="str">
        <f>U31</f>
        <v>B</v>
      </c>
      <c r="V26" t="str">
        <f>V31</f>
        <v>C</v>
      </c>
      <c r="W26" t="str">
        <f>W31</f>
        <v>D</v>
      </c>
      <c r="X26" t="str">
        <f>X31</f>
        <v>E</v>
      </c>
      <c r="Y26" t="str">
        <f>Y31</f>
        <v>F</v>
      </c>
      <c r="Z26" s="1"/>
      <c r="AA26">
        <f>IF(B26&gt;0,AJ26,0)</f>
        <v>0</v>
      </c>
      <c r="AB26">
        <f>IF(C26&gt;0,AK26,0)</f>
        <v>0</v>
      </c>
      <c r="AC26">
        <f>IF(D26&gt;0,AL26,0)</f>
        <v>0</v>
      </c>
      <c r="AD26">
        <f>IF(E26&gt;0,AM26,0)</f>
        <v>0</v>
      </c>
      <c r="AE26">
        <f>IF(F26&gt;0,AN26,0)</f>
        <v>0</v>
      </c>
      <c r="AF26">
        <f>IF(G26&gt;0,AO26,0)</f>
        <v>0</v>
      </c>
      <c r="AG26">
        <f t="shared" si="3"/>
        <v>0</v>
      </c>
      <c r="AJ26" t="e">
        <f>_xlfn.RANK.AVG(B26,$B$10:$G$109,1)</f>
        <v>#N/A</v>
      </c>
      <c r="AK26" t="e">
        <f>_xlfn.RANK.AVG(C26,$B$10:$G$109,1)</f>
        <v>#N/A</v>
      </c>
      <c r="AL26" t="e">
        <f>_xlfn.RANK.AVG(D26,$B$10:$G$109,1)</f>
        <v>#N/A</v>
      </c>
      <c r="AM26" t="e">
        <f>_xlfn.RANK.AVG(E26,$B$10:$G$109,1)</f>
        <v>#N/A</v>
      </c>
      <c r="AN26" t="e">
        <f>_xlfn.RANK.AVG(F26,$B$10:$G$109,1)</f>
        <v>#N/A</v>
      </c>
      <c r="AO26" t="e">
        <f>_xlfn.RANK.AVG(G26,$B$10:$G$109,1)</f>
        <v>#N/A</v>
      </c>
    </row>
    <row r="27" spans="1:41" x14ac:dyDescent="0.25">
      <c r="A27" s="7">
        <v>18</v>
      </c>
      <c r="B27" s="1"/>
      <c r="C27" s="1"/>
      <c r="D27" s="1"/>
      <c r="E27" s="1"/>
      <c r="F27" s="1"/>
      <c r="G27" s="8"/>
      <c r="S27" t="s">
        <v>29</v>
      </c>
      <c r="T27">
        <f>1/T11</f>
        <v>0.2</v>
      </c>
      <c r="U27">
        <f t="shared" ref="U27:Y27" si="11">1/U11</f>
        <v>0.2</v>
      </c>
      <c r="V27">
        <f t="shared" si="11"/>
        <v>0.25</v>
      </c>
      <c r="W27" t="e">
        <f t="shared" si="11"/>
        <v>#DIV/0!</v>
      </c>
      <c r="X27" t="e">
        <f t="shared" si="11"/>
        <v>#DIV/0!</v>
      </c>
      <c r="Y27" t="e">
        <f t="shared" si="11"/>
        <v>#DIV/0!</v>
      </c>
      <c r="Z27" s="1"/>
      <c r="AA27">
        <f>IF(B27&gt;0,AJ27,0)</f>
        <v>0</v>
      </c>
      <c r="AB27">
        <f>IF(C27&gt;0,AK27,0)</f>
        <v>0</v>
      </c>
      <c r="AC27">
        <f>IF(D27&gt;0,AL27,0)</f>
        <v>0</v>
      </c>
      <c r="AD27">
        <f>IF(E27&gt;0,AM27,0)</f>
        <v>0</v>
      </c>
      <c r="AE27">
        <f>IF(F27&gt;0,AN27,0)</f>
        <v>0</v>
      </c>
      <c r="AF27">
        <f>IF(G27&gt;0,AO27,0)</f>
        <v>0</v>
      </c>
      <c r="AG27">
        <f t="shared" si="3"/>
        <v>0</v>
      </c>
      <c r="AJ27" t="e">
        <f>_xlfn.RANK.AVG(B27,$B$10:$G$109,1)</f>
        <v>#N/A</v>
      </c>
      <c r="AK27" t="e">
        <f>_xlfn.RANK.AVG(C27,$B$10:$G$109,1)</f>
        <v>#N/A</v>
      </c>
      <c r="AL27" t="e">
        <f>_xlfn.RANK.AVG(D27,$B$10:$G$109,1)</f>
        <v>#N/A</v>
      </c>
      <c r="AM27" t="e">
        <f>_xlfn.RANK.AVG(E27,$B$10:$G$109,1)</f>
        <v>#N/A</v>
      </c>
      <c r="AN27" t="e">
        <f>_xlfn.RANK.AVG(F27,$B$10:$G$109,1)</f>
        <v>#N/A</v>
      </c>
      <c r="AO27" t="e">
        <f>_xlfn.RANK.AVG(G27,$B$10:$G$109,1)</f>
        <v>#N/A</v>
      </c>
    </row>
    <row r="28" spans="1:41" x14ac:dyDescent="0.25">
      <c r="A28" s="7">
        <v>19</v>
      </c>
      <c r="B28" s="1"/>
      <c r="C28" s="1"/>
      <c r="D28" s="1"/>
      <c r="E28" s="1"/>
      <c r="F28" s="1"/>
      <c r="G28" s="8"/>
      <c r="S28" t="s">
        <v>29</v>
      </c>
      <c r="T28">
        <f>IF(T11&gt;0,T27,0)</f>
        <v>0.2</v>
      </c>
      <c r="U28">
        <f t="shared" ref="U28:Y28" si="12">IF(U11&gt;0,U27,0)</f>
        <v>0.2</v>
      </c>
      <c r="V28">
        <f t="shared" si="12"/>
        <v>0.25</v>
      </c>
      <c r="W28">
        <f t="shared" si="12"/>
        <v>0</v>
      </c>
      <c r="X28">
        <f t="shared" si="12"/>
        <v>0</v>
      </c>
      <c r="Y28">
        <f t="shared" si="12"/>
        <v>0</v>
      </c>
      <c r="Z28" s="1"/>
      <c r="AA28">
        <f>IF(B28&gt;0,AJ28,0)</f>
        <v>0</v>
      </c>
      <c r="AB28">
        <f>IF(C28&gt;0,AK28,0)</f>
        <v>0</v>
      </c>
      <c r="AC28">
        <f>IF(D28&gt;0,AL28,0)</f>
        <v>0</v>
      </c>
      <c r="AD28">
        <f>IF(E28&gt;0,AM28,0)</f>
        <v>0</v>
      </c>
      <c r="AE28">
        <f>IF(F28&gt;0,AN28,0)</f>
        <v>0</v>
      </c>
      <c r="AF28">
        <f>IF(G28&gt;0,AO28,0)</f>
        <v>0</v>
      </c>
      <c r="AG28">
        <f t="shared" si="3"/>
        <v>0</v>
      </c>
      <c r="AJ28" t="e">
        <f>_xlfn.RANK.AVG(B28,$B$10:$G$109,1)</f>
        <v>#N/A</v>
      </c>
      <c r="AK28" t="e">
        <f>_xlfn.RANK.AVG(C28,$B$10:$G$109,1)</f>
        <v>#N/A</v>
      </c>
      <c r="AL28" t="e">
        <f>_xlfn.RANK.AVG(D28,$B$10:$G$109,1)</f>
        <v>#N/A</v>
      </c>
      <c r="AM28" t="e">
        <f>_xlfn.RANK.AVG(E28,$B$10:$G$109,1)</f>
        <v>#N/A</v>
      </c>
      <c r="AN28" t="e">
        <f>_xlfn.RANK.AVG(F28,$B$10:$G$109,1)</f>
        <v>#N/A</v>
      </c>
      <c r="AO28" t="e">
        <f>_xlfn.RANK.AVG(G28,$B$10:$G$109,1)</f>
        <v>#N/A</v>
      </c>
    </row>
    <row r="29" spans="1:41" x14ac:dyDescent="0.25">
      <c r="A29" s="7">
        <v>20</v>
      </c>
      <c r="B29" s="1"/>
      <c r="C29" s="1"/>
      <c r="D29" s="1"/>
      <c r="E29" s="1"/>
      <c r="F29" s="1"/>
      <c r="G29" s="8"/>
      <c r="Z29" s="1"/>
      <c r="AA29">
        <f>IF(B29&gt;0,AJ29,0)</f>
        <v>0</v>
      </c>
      <c r="AB29">
        <f>IF(C29&gt;0,AK29,0)</f>
        <v>0</v>
      </c>
      <c r="AC29">
        <f>IF(D29&gt;0,AL29,0)</f>
        <v>0</v>
      </c>
      <c r="AD29">
        <f>IF(E29&gt;0,AM29,0)</f>
        <v>0</v>
      </c>
      <c r="AE29">
        <f>IF(F29&gt;0,AN29,0)</f>
        <v>0</v>
      </c>
      <c r="AF29">
        <f>IF(G29&gt;0,AO29,0)</f>
        <v>0</v>
      </c>
      <c r="AG29">
        <f t="shared" si="3"/>
        <v>0</v>
      </c>
      <c r="AJ29" t="e">
        <f>_xlfn.RANK.AVG(B29,$B$10:$G$109,1)</f>
        <v>#N/A</v>
      </c>
      <c r="AK29" t="e">
        <f>_xlfn.RANK.AVG(C29,$B$10:$G$109,1)</f>
        <v>#N/A</v>
      </c>
      <c r="AL29" t="e">
        <f>_xlfn.RANK.AVG(D29,$B$10:$G$109,1)</f>
        <v>#N/A</v>
      </c>
      <c r="AM29" t="e">
        <f>_xlfn.RANK.AVG(E29,$B$10:$G$109,1)</f>
        <v>#N/A</v>
      </c>
      <c r="AN29" t="e">
        <f>_xlfn.RANK.AVG(F29,$B$10:$G$109,1)</f>
        <v>#N/A</v>
      </c>
      <c r="AO29" t="e">
        <f>_xlfn.RANK.AVG(G29,$B$10:$G$109,1)</f>
        <v>#N/A</v>
      </c>
    </row>
    <row r="30" spans="1:41" x14ac:dyDescent="0.25">
      <c r="A30" s="7">
        <v>21</v>
      </c>
      <c r="B30" s="1"/>
      <c r="C30" s="1"/>
      <c r="D30" s="1"/>
      <c r="E30" s="1"/>
      <c r="F30" s="1"/>
      <c r="G30" s="8"/>
      <c r="U30" t="s">
        <v>28</v>
      </c>
      <c r="Z30" s="1"/>
      <c r="AA30">
        <f>IF(B30&gt;0,AJ30,0)</f>
        <v>0</v>
      </c>
      <c r="AB30">
        <f>IF(C30&gt;0,AK30,0)</f>
        <v>0</v>
      </c>
      <c r="AC30">
        <f>IF(D30&gt;0,AL30,0)</f>
        <v>0</v>
      </c>
      <c r="AD30">
        <f>IF(E30&gt;0,AM30,0)</f>
        <v>0</v>
      </c>
      <c r="AE30">
        <f>IF(F30&gt;0,AN30,0)</f>
        <v>0</v>
      </c>
      <c r="AF30">
        <f>IF(G30&gt;0,AO30,0)</f>
        <v>0</v>
      </c>
      <c r="AG30">
        <f t="shared" si="3"/>
        <v>0</v>
      </c>
      <c r="AJ30" t="e">
        <f>_xlfn.RANK.AVG(B30,$B$10:$G$109,1)</f>
        <v>#N/A</v>
      </c>
      <c r="AK30" t="e">
        <f>_xlfn.RANK.AVG(C30,$B$10:$G$109,1)</f>
        <v>#N/A</v>
      </c>
      <c r="AL30" t="e">
        <f>_xlfn.RANK.AVG(D30,$B$10:$G$109,1)</f>
        <v>#N/A</v>
      </c>
      <c r="AM30" t="e">
        <f>_xlfn.RANK.AVG(E30,$B$10:$G$109,1)</f>
        <v>#N/A</v>
      </c>
      <c r="AN30" t="e">
        <f>_xlfn.RANK.AVG(F30,$B$10:$G$109,1)</f>
        <v>#N/A</v>
      </c>
      <c r="AO30" t="e">
        <f>_xlfn.RANK.AVG(G30,$B$10:$G$109,1)</f>
        <v>#N/A</v>
      </c>
    </row>
    <row r="31" spans="1:41" x14ac:dyDescent="0.25">
      <c r="A31" s="7">
        <v>22</v>
      </c>
      <c r="B31" s="1"/>
      <c r="C31" s="1"/>
      <c r="D31" s="1"/>
      <c r="E31" s="1"/>
      <c r="F31" s="1"/>
      <c r="G31" s="8"/>
      <c r="T31" t="str">
        <f>T9</f>
        <v>A</v>
      </c>
      <c r="U31" t="str">
        <f>U9</f>
        <v>B</v>
      </c>
      <c r="V31" t="str">
        <f>V9</f>
        <v>C</v>
      </c>
      <c r="W31" t="str">
        <f>W9</f>
        <v>D</v>
      </c>
      <c r="X31" t="str">
        <f>X9</f>
        <v>E</v>
      </c>
      <c r="Y31" t="str">
        <f>Y9</f>
        <v>F</v>
      </c>
      <c r="Z31" s="1"/>
      <c r="AA31">
        <f>IF(B31&gt;0,AJ31,0)</f>
        <v>0</v>
      </c>
      <c r="AB31">
        <f>IF(C31&gt;0,AK31,0)</f>
        <v>0</v>
      </c>
      <c r="AC31">
        <f>IF(D31&gt;0,AL31,0)</f>
        <v>0</v>
      </c>
      <c r="AD31">
        <f>IF(E31&gt;0,AM31,0)</f>
        <v>0</v>
      </c>
      <c r="AE31">
        <f>IF(F31&gt;0,AN31,0)</f>
        <v>0</v>
      </c>
      <c r="AF31">
        <f>IF(G31&gt;0,AO31,0)</f>
        <v>0</v>
      </c>
      <c r="AG31">
        <f t="shared" si="3"/>
        <v>0</v>
      </c>
      <c r="AJ31" t="e">
        <f>_xlfn.RANK.AVG(B31,$B$10:$G$109,1)</f>
        <v>#N/A</v>
      </c>
      <c r="AK31" t="e">
        <f>_xlfn.RANK.AVG(C31,$B$10:$G$109,1)</f>
        <v>#N/A</v>
      </c>
      <c r="AL31" t="e">
        <f>_xlfn.RANK.AVG(D31,$B$10:$G$109,1)</f>
        <v>#N/A</v>
      </c>
      <c r="AM31" t="e">
        <f>_xlfn.RANK.AVG(E31,$B$10:$G$109,1)</f>
        <v>#N/A</v>
      </c>
      <c r="AN31" t="e">
        <f>_xlfn.RANK.AVG(F31,$B$10:$G$109,1)</f>
        <v>#N/A</v>
      </c>
      <c r="AO31" t="e">
        <f>_xlfn.RANK.AVG(G31,$B$10:$G$109,1)</f>
        <v>#N/A</v>
      </c>
    </row>
    <row r="32" spans="1:41" x14ac:dyDescent="0.25">
      <c r="A32" s="7">
        <v>23</v>
      </c>
      <c r="B32" s="1"/>
      <c r="C32" s="1"/>
      <c r="D32" s="1"/>
      <c r="E32" s="1"/>
      <c r="F32" s="1"/>
      <c r="G32" s="8"/>
      <c r="S32" s="2" t="str">
        <f>T31</f>
        <v>A</v>
      </c>
      <c r="U32">
        <f>ABS(T14-U14)</f>
        <v>3.3999999999999995</v>
      </c>
      <c r="V32">
        <f>ABS(T14-V14)</f>
        <v>7.3</v>
      </c>
      <c r="W32">
        <f>ABS(T14-W14)</f>
        <v>4.2</v>
      </c>
      <c r="X32">
        <f>ABS(T14-X14)</f>
        <v>4.2</v>
      </c>
      <c r="Y32">
        <f>ABS(T14-Y14)</f>
        <v>4.2</v>
      </c>
      <c r="Z32" s="1"/>
      <c r="AA32">
        <f>IF(B32&gt;0,AJ32,0)</f>
        <v>0</v>
      </c>
      <c r="AB32">
        <f>IF(C32&gt;0,AK32,0)</f>
        <v>0</v>
      </c>
      <c r="AC32">
        <f>IF(D32&gt;0,AL32,0)</f>
        <v>0</v>
      </c>
      <c r="AD32">
        <f>IF(E32&gt;0,AM32,0)</f>
        <v>0</v>
      </c>
      <c r="AE32">
        <f>IF(F32&gt;0,AN32,0)</f>
        <v>0</v>
      </c>
      <c r="AF32">
        <f>IF(G32&gt;0,AO32,0)</f>
        <v>0</v>
      </c>
      <c r="AG32">
        <f t="shared" si="3"/>
        <v>0</v>
      </c>
      <c r="AJ32" t="e">
        <f>_xlfn.RANK.AVG(B32,$B$10:$G$109,1)</f>
        <v>#N/A</v>
      </c>
      <c r="AK32" t="e">
        <f>_xlfn.RANK.AVG(C32,$B$10:$G$109,1)</f>
        <v>#N/A</v>
      </c>
      <c r="AL32" t="e">
        <f>_xlfn.RANK.AVG(D32,$B$10:$G$109,1)</f>
        <v>#N/A</v>
      </c>
      <c r="AM32" t="e">
        <f>_xlfn.RANK.AVG(E32,$B$10:$G$109,1)</f>
        <v>#N/A</v>
      </c>
      <c r="AN32" t="e">
        <f>_xlfn.RANK.AVG(F32,$B$10:$G$109,1)</f>
        <v>#N/A</v>
      </c>
      <c r="AO32" t="e">
        <f>_xlfn.RANK.AVG(G32,$B$10:$G$109,1)</f>
        <v>#N/A</v>
      </c>
    </row>
    <row r="33" spans="1:41" x14ac:dyDescent="0.25">
      <c r="A33" s="7">
        <v>24</v>
      </c>
      <c r="B33" s="1"/>
      <c r="C33" s="1"/>
      <c r="D33" s="1"/>
      <c r="E33" s="1"/>
      <c r="F33" s="1"/>
      <c r="G33" s="8"/>
      <c r="S33" s="2" t="str">
        <f>U31</f>
        <v>B</v>
      </c>
      <c r="T33" s="14">
        <f>(X24*(T28+U28))^0.5</f>
        <v>2.6457513110645907</v>
      </c>
      <c r="V33" s="1">
        <f>ABS(U14-V14)</f>
        <v>3.9000000000000004</v>
      </c>
      <c r="W33" s="1">
        <f>ABS(U14-W14)</f>
        <v>7.6</v>
      </c>
      <c r="X33" s="1">
        <f>ABS(U14-X14)</f>
        <v>7.6</v>
      </c>
      <c r="Y33" s="1">
        <f>ABS(U14-Y14)</f>
        <v>7.6</v>
      </c>
      <c r="Z33" s="3"/>
      <c r="AA33">
        <f>IF(B33&gt;0,AJ33,0)</f>
        <v>0</v>
      </c>
      <c r="AB33">
        <f>IF(C33&gt;0,AK33,0)</f>
        <v>0</v>
      </c>
      <c r="AC33">
        <f>IF(D33&gt;0,AL33,0)</f>
        <v>0</v>
      </c>
      <c r="AD33">
        <f>IF(E33&gt;0,AM33,0)</f>
        <v>0</v>
      </c>
      <c r="AE33">
        <f>IF(F33&gt;0,AN33,0)</f>
        <v>0</v>
      </c>
      <c r="AF33">
        <f>IF(G33&gt;0,AO33,0)</f>
        <v>0</v>
      </c>
      <c r="AG33">
        <f t="shared" si="3"/>
        <v>0</v>
      </c>
      <c r="AJ33" t="e">
        <f>_xlfn.RANK.AVG(B33,$B$10:$G$109,1)</f>
        <v>#N/A</v>
      </c>
      <c r="AK33" t="e">
        <f>_xlfn.RANK.AVG(C33,$B$10:$G$109,1)</f>
        <v>#N/A</v>
      </c>
      <c r="AL33" t="e">
        <f>_xlfn.RANK.AVG(D33,$B$10:$G$109,1)</f>
        <v>#N/A</v>
      </c>
      <c r="AM33" t="e">
        <f>_xlfn.RANK.AVG(E33,$B$10:$G$109,1)</f>
        <v>#N/A</v>
      </c>
      <c r="AN33" t="e">
        <f>_xlfn.RANK.AVG(F33,$B$10:$G$109,1)</f>
        <v>#N/A</v>
      </c>
      <c r="AO33" t="e">
        <f>_xlfn.RANK.AVG(G33,$B$10:$G$109,1)</f>
        <v>#N/A</v>
      </c>
    </row>
    <row r="34" spans="1:41" x14ac:dyDescent="0.25">
      <c r="A34" s="7">
        <v>25</v>
      </c>
      <c r="B34" s="1"/>
      <c r="C34" s="1"/>
      <c r="D34" s="1"/>
      <c r="E34" s="1"/>
      <c r="F34" s="1"/>
      <c r="G34" s="8"/>
      <c r="S34" s="2" t="str">
        <f>V31</f>
        <v>C</v>
      </c>
      <c r="T34" s="14">
        <f>(X24*(T28+V28))^0.5</f>
        <v>2.8062430400804561</v>
      </c>
      <c r="U34" s="14">
        <f>(X24*(U28+V28))^0.5</f>
        <v>2.8062430400804561</v>
      </c>
      <c r="V34" s="1"/>
      <c r="W34" s="1">
        <f>ABS(V14-W14)</f>
        <v>11.5</v>
      </c>
      <c r="X34" s="1">
        <f>ABS(V14-X14)</f>
        <v>11.5</v>
      </c>
      <c r="Y34" s="1">
        <f>ABS(V14-Y14)</f>
        <v>11.5</v>
      </c>
      <c r="AA34">
        <f>IF(B34&gt;0,AJ34,0)</f>
        <v>0</v>
      </c>
      <c r="AB34">
        <f>IF(C34&gt;0,AK34,0)</f>
        <v>0</v>
      </c>
      <c r="AC34">
        <f>IF(D34&gt;0,AL34,0)</f>
        <v>0</v>
      </c>
      <c r="AD34">
        <f>IF(E34&gt;0,AM34,0)</f>
        <v>0</v>
      </c>
      <c r="AE34">
        <f>IF(F34&gt;0,AN34,0)</f>
        <v>0</v>
      </c>
      <c r="AF34">
        <f>IF(G34&gt;0,AO34,0)</f>
        <v>0</v>
      </c>
      <c r="AG34">
        <f t="shared" si="3"/>
        <v>0</v>
      </c>
      <c r="AJ34" t="e">
        <f>_xlfn.RANK.AVG(B34,$B$10:$G$109,1)</f>
        <v>#N/A</v>
      </c>
      <c r="AK34" t="e">
        <f>_xlfn.RANK.AVG(C34,$B$10:$G$109,1)</f>
        <v>#N/A</v>
      </c>
      <c r="AL34" t="e">
        <f>_xlfn.RANK.AVG(D34,$B$10:$G$109,1)</f>
        <v>#N/A</v>
      </c>
      <c r="AM34" t="e">
        <f>_xlfn.RANK.AVG(E34,$B$10:$G$109,1)</f>
        <v>#N/A</v>
      </c>
      <c r="AN34" t="e">
        <f>_xlfn.RANK.AVG(F34,$B$10:$G$109,1)</f>
        <v>#N/A</v>
      </c>
      <c r="AO34" t="e">
        <f>_xlfn.RANK.AVG(G34,$B$10:$G$109,1)</f>
        <v>#N/A</v>
      </c>
    </row>
    <row r="35" spans="1:41" x14ac:dyDescent="0.25">
      <c r="A35" s="7">
        <v>26</v>
      </c>
      <c r="B35" s="1"/>
      <c r="C35" s="1"/>
      <c r="D35" s="1"/>
      <c r="E35" s="1"/>
      <c r="F35" s="1"/>
      <c r="G35" s="8"/>
      <c r="S35" s="2" t="str">
        <f>W31</f>
        <v>D</v>
      </c>
      <c r="T35" s="14">
        <f>(X24*(T28+W28))^0.5</f>
        <v>1.8708286933869707</v>
      </c>
      <c r="U35" s="14">
        <f>(X24*(U28+W28))^0.5</f>
        <v>1.8708286933869707</v>
      </c>
      <c r="V35" s="14">
        <f>(X24*(V28+W28))^0.5</f>
        <v>2.0916500663351889</v>
      </c>
      <c r="W35" s="1"/>
      <c r="X35" s="1">
        <f>ABS(W14-X14)</f>
        <v>0</v>
      </c>
      <c r="Y35" s="1">
        <f>ABS(W14-Y14)</f>
        <v>0</v>
      </c>
      <c r="AA35">
        <f>IF(B35&gt;0,AJ35,0)</f>
        <v>0</v>
      </c>
      <c r="AB35">
        <f>IF(C35&gt;0,AK35,0)</f>
        <v>0</v>
      </c>
      <c r="AC35">
        <f>IF(D35&gt;0,AL35,0)</f>
        <v>0</v>
      </c>
      <c r="AD35">
        <f>IF(E35&gt;0,AM35,0)</f>
        <v>0</v>
      </c>
      <c r="AE35">
        <f>IF(F35&gt;0,AN35,0)</f>
        <v>0</v>
      </c>
      <c r="AF35">
        <f>IF(G35&gt;0,AO35,0)</f>
        <v>0</v>
      </c>
      <c r="AG35">
        <f t="shared" si="3"/>
        <v>0</v>
      </c>
      <c r="AJ35" t="e">
        <f>_xlfn.RANK.AVG(B35,$B$10:$G$109,1)</f>
        <v>#N/A</v>
      </c>
      <c r="AK35" t="e">
        <f>_xlfn.RANK.AVG(C35,$B$10:$G$109,1)</f>
        <v>#N/A</v>
      </c>
      <c r="AL35" t="e">
        <f>_xlfn.RANK.AVG(D35,$B$10:$G$109,1)</f>
        <v>#N/A</v>
      </c>
      <c r="AM35" t="e">
        <f>_xlfn.RANK.AVG(E35,$B$10:$G$109,1)</f>
        <v>#N/A</v>
      </c>
      <c r="AN35" t="e">
        <f>_xlfn.RANK.AVG(F35,$B$10:$G$109,1)</f>
        <v>#N/A</v>
      </c>
      <c r="AO35" t="e">
        <f>_xlfn.RANK.AVG(G35,$B$10:$G$109,1)</f>
        <v>#N/A</v>
      </c>
    </row>
    <row r="36" spans="1:41" x14ac:dyDescent="0.25">
      <c r="A36" s="7">
        <v>27</v>
      </c>
      <c r="B36" s="1"/>
      <c r="C36" s="1"/>
      <c r="D36" s="1"/>
      <c r="E36" s="1"/>
      <c r="F36" s="1"/>
      <c r="G36" s="8"/>
      <c r="S36" s="2" t="str">
        <f>X31</f>
        <v>E</v>
      </c>
      <c r="T36" s="14">
        <f>(X24*(T28+X28))^0.5</f>
        <v>1.8708286933869707</v>
      </c>
      <c r="U36" s="14">
        <f>(X24*(U28+X28))^0.5</f>
        <v>1.8708286933869707</v>
      </c>
      <c r="V36" s="14">
        <f>(X24*(V28+X28))^0.5</f>
        <v>2.0916500663351889</v>
      </c>
      <c r="W36" s="14">
        <f>(X24*(W28+X28))^0.5</f>
        <v>0</v>
      </c>
      <c r="X36" s="1"/>
      <c r="Y36" s="1">
        <f>ABS(X14-Y14)</f>
        <v>0</v>
      </c>
      <c r="AA36">
        <f>IF(B36&gt;0,AJ36,0)</f>
        <v>0</v>
      </c>
      <c r="AB36">
        <f>IF(C36&gt;0,AK36,0)</f>
        <v>0</v>
      </c>
      <c r="AC36">
        <f>IF(D36&gt;0,AL36,0)</f>
        <v>0</v>
      </c>
      <c r="AD36">
        <f>IF(E36&gt;0,AM36,0)</f>
        <v>0</v>
      </c>
      <c r="AE36">
        <f>IF(F36&gt;0,AN36,0)</f>
        <v>0</v>
      </c>
      <c r="AF36">
        <f>IF(G36&gt;0,AO36,0)</f>
        <v>0</v>
      </c>
      <c r="AG36">
        <f t="shared" si="3"/>
        <v>0</v>
      </c>
      <c r="AJ36" t="e">
        <f>_xlfn.RANK.AVG(B36,$B$10:$G$109,1)</f>
        <v>#N/A</v>
      </c>
      <c r="AK36" t="e">
        <f>_xlfn.RANK.AVG(C36,$B$10:$G$109,1)</f>
        <v>#N/A</v>
      </c>
      <c r="AL36" t="e">
        <f>_xlfn.RANK.AVG(D36,$B$10:$G$109,1)</f>
        <v>#N/A</v>
      </c>
      <c r="AM36" t="e">
        <f>_xlfn.RANK.AVG(E36,$B$10:$G$109,1)</f>
        <v>#N/A</v>
      </c>
      <c r="AN36" t="e">
        <f>_xlfn.RANK.AVG(F36,$B$10:$G$109,1)</f>
        <v>#N/A</v>
      </c>
      <c r="AO36" t="e">
        <f>_xlfn.RANK.AVG(G36,$B$10:$G$109,1)</f>
        <v>#N/A</v>
      </c>
    </row>
    <row r="37" spans="1:41" x14ac:dyDescent="0.25">
      <c r="A37" s="7">
        <v>28</v>
      </c>
      <c r="B37" s="1"/>
      <c r="C37" s="1"/>
      <c r="D37" s="1"/>
      <c r="E37" s="1"/>
      <c r="F37" s="1"/>
      <c r="G37" s="8"/>
      <c r="S37" s="2" t="str">
        <f>Y31</f>
        <v>F</v>
      </c>
      <c r="T37" s="14">
        <f>(X24*(T28+Y28))^0.5</f>
        <v>1.8708286933869707</v>
      </c>
      <c r="U37" s="14">
        <f>(X24*(U28+Y28))^0.5</f>
        <v>1.8708286933869707</v>
      </c>
      <c r="V37" s="14">
        <f>(X24*(V28+Y28))^0.5</f>
        <v>2.0916500663351889</v>
      </c>
      <c r="W37" s="14">
        <f>(X24*(W28+Y28))^0.5</f>
        <v>0</v>
      </c>
      <c r="X37" s="14">
        <f>(X24*(X28+Y28))^0.5</f>
        <v>0</v>
      </c>
      <c r="AA37">
        <f>IF(B37&gt;0,AJ37,0)</f>
        <v>0</v>
      </c>
      <c r="AB37">
        <f>IF(C37&gt;0,AK37,0)</f>
        <v>0</v>
      </c>
      <c r="AC37">
        <f>IF(D37&gt;0,AL37,0)</f>
        <v>0</v>
      </c>
      <c r="AD37">
        <f>IF(E37&gt;0,AM37,0)</f>
        <v>0</v>
      </c>
      <c r="AE37">
        <f>IF(F37&gt;0,AN37,0)</f>
        <v>0</v>
      </c>
      <c r="AF37">
        <f>IF(G37&gt;0,AO37,0)</f>
        <v>0</v>
      </c>
      <c r="AG37">
        <f t="shared" si="3"/>
        <v>0</v>
      </c>
      <c r="AJ37" t="e">
        <f>_xlfn.RANK.AVG(B37,$B$10:$G$109,1)</f>
        <v>#N/A</v>
      </c>
      <c r="AK37" t="e">
        <f>_xlfn.RANK.AVG(C37,$B$10:$G$109,1)</f>
        <v>#N/A</v>
      </c>
      <c r="AL37" t="e">
        <f>_xlfn.RANK.AVG(D37,$B$10:$G$109,1)</f>
        <v>#N/A</v>
      </c>
      <c r="AM37" t="e">
        <f>_xlfn.RANK.AVG(E37,$B$10:$G$109,1)</f>
        <v>#N/A</v>
      </c>
      <c r="AN37" t="e">
        <f>_xlfn.RANK.AVG(F37,$B$10:$G$109,1)</f>
        <v>#N/A</v>
      </c>
      <c r="AO37" t="e">
        <f>_xlfn.RANK.AVG(G37,$B$10:$G$109,1)</f>
        <v>#N/A</v>
      </c>
    </row>
    <row r="38" spans="1:41" x14ac:dyDescent="0.25">
      <c r="A38" s="7">
        <v>29</v>
      </c>
      <c r="B38" s="1"/>
      <c r="C38" s="1"/>
      <c r="D38" s="1"/>
      <c r="E38" s="1"/>
      <c r="F38" s="1"/>
      <c r="G38" s="8"/>
      <c r="T38" t="str">
        <f>T31</f>
        <v>A</v>
      </c>
      <c r="U38" t="str">
        <f t="shared" ref="U38:Y38" si="13">U31</f>
        <v>B</v>
      </c>
      <c r="V38" t="str">
        <f t="shared" si="13"/>
        <v>C</v>
      </c>
      <c r="W38" t="str">
        <f t="shared" si="13"/>
        <v>D</v>
      </c>
      <c r="X38" t="str">
        <f t="shared" si="13"/>
        <v>E</v>
      </c>
      <c r="Y38" t="str">
        <f t="shared" si="13"/>
        <v>F</v>
      </c>
      <c r="AA38">
        <f>IF(B38&gt;0,AJ38,0)</f>
        <v>0</v>
      </c>
      <c r="AB38">
        <f>IF(C38&gt;0,AK38,0)</f>
        <v>0</v>
      </c>
      <c r="AC38">
        <f>IF(D38&gt;0,AL38,0)</f>
        <v>0</v>
      </c>
      <c r="AD38">
        <f>IF(E38&gt;0,AM38,0)</f>
        <v>0</v>
      </c>
      <c r="AE38">
        <f>IF(F38&gt;0,AN38,0)</f>
        <v>0</v>
      </c>
      <c r="AF38">
        <f>IF(G38&gt;0,AO38,0)</f>
        <v>0</v>
      </c>
      <c r="AG38">
        <f t="shared" si="3"/>
        <v>0</v>
      </c>
      <c r="AJ38" t="e">
        <f>_xlfn.RANK.AVG(B38,$B$10:$G$109,1)</f>
        <v>#N/A</v>
      </c>
      <c r="AK38" t="e">
        <f>_xlfn.RANK.AVG(C38,$B$10:$G$109,1)</f>
        <v>#N/A</v>
      </c>
      <c r="AL38" t="e">
        <f>_xlfn.RANK.AVG(D38,$B$10:$G$109,1)</f>
        <v>#N/A</v>
      </c>
      <c r="AM38" t="e">
        <f>_xlfn.RANK.AVG(E38,$B$10:$G$109,1)</f>
        <v>#N/A</v>
      </c>
      <c r="AN38" t="e">
        <f>_xlfn.RANK.AVG(F38,$B$10:$G$109,1)</f>
        <v>#N/A</v>
      </c>
      <c r="AO38" t="e">
        <f>_xlfn.RANK.AVG(G38,$B$10:$G$109,1)</f>
        <v>#N/A</v>
      </c>
    </row>
    <row r="39" spans="1:41" x14ac:dyDescent="0.25">
      <c r="A39" s="7">
        <v>30</v>
      </c>
      <c r="B39" s="1"/>
      <c r="C39" s="1"/>
      <c r="D39" s="1"/>
      <c r="E39" s="1"/>
      <c r="F39" s="1"/>
      <c r="G39" s="8"/>
      <c r="U39" t="s">
        <v>30</v>
      </c>
      <c r="AA39">
        <f>IF(B39&gt;0,AJ39,0)</f>
        <v>0</v>
      </c>
      <c r="AB39">
        <f>IF(C39&gt;0,AK39,0)</f>
        <v>0</v>
      </c>
      <c r="AC39">
        <f>IF(D39&gt;0,AL39,0)</f>
        <v>0</v>
      </c>
      <c r="AD39">
        <f>IF(E39&gt;0,AM39,0)</f>
        <v>0</v>
      </c>
      <c r="AE39">
        <f>IF(F39&gt;0,AN39,0)</f>
        <v>0</v>
      </c>
      <c r="AF39">
        <f>IF(G39&gt;0,AO39,0)</f>
        <v>0</v>
      </c>
      <c r="AG39">
        <f t="shared" si="3"/>
        <v>0</v>
      </c>
      <c r="AJ39" t="e">
        <f>_xlfn.RANK.AVG(B39,$B$10:$G$109,1)</f>
        <v>#N/A</v>
      </c>
      <c r="AK39" t="e">
        <f>_xlfn.RANK.AVG(C39,$B$10:$G$109,1)</f>
        <v>#N/A</v>
      </c>
      <c r="AL39" t="e">
        <f>_xlfn.RANK.AVG(D39,$B$10:$G$109,1)</f>
        <v>#N/A</v>
      </c>
      <c r="AM39" t="e">
        <f>_xlfn.RANK.AVG(E39,$B$10:$G$109,1)</f>
        <v>#N/A</v>
      </c>
      <c r="AN39" t="e">
        <f>_xlfn.RANK.AVG(F39,$B$10:$G$109,1)</f>
        <v>#N/A</v>
      </c>
      <c r="AO39" t="e">
        <f>_xlfn.RANK.AVG(G39,$B$10:$G$109,1)</f>
        <v>#N/A</v>
      </c>
    </row>
    <row r="40" spans="1:41" x14ac:dyDescent="0.25">
      <c r="A40" s="7">
        <v>31</v>
      </c>
      <c r="B40" s="1"/>
      <c r="C40" s="1"/>
      <c r="D40" s="1"/>
      <c r="E40" s="1"/>
      <c r="F40" s="1"/>
      <c r="G40" s="8"/>
      <c r="S40" t="s">
        <v>33</v>
      </c>
      <c r="T40">
        <f>T11</f>
        <v>5</v>
      </c>
      <c r="U40">
        <f t="shared" ref="U40:Y40" si="14">U11</f>
        <v>5</v>
      </c>
      <c r="V40">
        <f t="shared" si="14"/>
        <v>4</v>
      </c>
      <c r="W40">
        <f t="shared" si="14"/>
        <v>0</v>
      </c>
      <c r="X40">
        <f t="shared" si="14"/>
        <v>0</v>
      </c>
      <c r="Y40">
        <f t="shared" si="14"/>
        <v>0</v>
      </c>
      <c r="AA40">
        <f>IF(B40&gt;0,AJ40,0)</f>
        <v>0</v>
      </c>
      <c r="AB40">
        <f>IF(C40&gt;0,AK40,0)</f>
        <v>0</v>
      </c>
      <c r="AC40">
        <f>IF(D40&gt;0,AL40,0)</f>
        <v>0</v>
      </c>
      <c r="AD40">
        <f>IF(E40&gt;0,AM40,0)</f>
        <v>0</v>
      </c>
      <c r="AE40">
        <f>IF(F40&gt;0,AN40,0)</f>
        <v>0</v>
      </c>
      <c r="AF40">
        <f>IF(G40&gt;0,AO40,0)</f>
        <v>0</v>
      </c>
      <c r="AG40">
        <f t="shared" si="3"/>
        <v>0</v>
      </c>
      <c r="AJ40" t="e">
        <f>_xlfn.RANK.AVG(B40,$B$10:$G$109,1)</f>
        <v>#N/A</v>
      </c>
      <c r="AK40" t="e">
        <f>_xlfn.RANK.AVG(C40,$B$10:$G$109,1)</f>
        <v>#N/A</v>
      </c>
      <c r="AL40" t="e">
        <f>_xlfn.RANK.AVG(D40,$B$10:$G$109,1)</f>
        <v>#N/A</v>
      </c>
      <c r="AM40" t="e">
        <f>_xlfn.RANK.AVG(E40,$B$10:$G$109,1)</f>
        <v>#N/A</v>
      </c>
      <c r="AN40" t="e">
        <f>_xlfn.RANK.AVG(F40,$B$10:$G$109,1)</f>
        <v>#N/A</v>
      </c>
      <c r="AO40" t="e">
        <f>_xlfn.RANK.AVG(G40,$B$10:$G$109,1)</f>
        <v>#N/A</v>
      </c>
    </row>
    <row r="41" spans="1:41" x14ac:dyDescent="0.25">
      <c r="A41" s="7">
        <v>32</v>
      </c>
      <c r="B41" s="1"/>
      <c r="C41" s="1"/>
      <c r="D41" s="1"/>
      <c r="E41" s="1"/>
      <c r="F41" s="1"/>
      <c r="G41" s="8"/>
      <c r="S41" t="s">
        <v>31</v>
      </c>
      <c r="AA41">
        <f>IF(B41&gt;0,AJ41,0)</f>
        <v>0</v>
      </c>
      <c r="AB41">
        <f>IF(C41&gt;0,AK41,0)</f>
        <v>0</v>
      </c>
      <c r="AC41">
        <f>IF(D41&gt;0,AL41,0)</f>
        <v>0</v>
      </c>
      <c r="AD41">
        <f>IF(E41&gt;0,AM41,0)</f>
        <v>0</v>
      </c>
      <c r="AE41">
        <f>IF(F41&gt;0,AN41,0)</f>
        <v>0</v>
      </c>
      <c r="AF41">
        <f>IF(G41&gt;0,AO41,0)</f>
        <v>0</v>
      </c>
      <c r="AG41">
        <f t="shared" si="3"/>
        <v>0</v>
      </c>
      <c r="AJ41" t="e">
        <f>_xlfn.RANK.AVG(B41,$B$10:$G$109,1)</f>
        <v>#N/A</v>
      </c>
      <c r="AK41" t="e">
        <f>_xlfn.RANK.AVG(C41,$B$10:$G$109,1)</f>
        <v>#N/A</v>
      </c>
      <c r="AL41" t="e">
        <f>_xlfn.RANK.AVG(D41,$B$10:$G$109,1)</f>
        <v>#N/A</v>
      </c>
      <c r="AM41" t="e">
        <f>_xlfn.RANK.AVG(E41,$B$10:$G$109,1)</f>
        <v>#N/A</v>
      </c>
      <c r="AN41" t="e">
        <f>_xlfn.RANK.AVG(F41,$B$10:$G$109,1)</f>
        <v>#N/A</v>
      </c>
      <c r="AO41" t="e">
        <f>_xlfn.RANK.AVG(G41,$B$10:$G$109,1)</f>
        <v>#N/A</v>
      </c>
    </row>
    <row r="42" spans="1:41" x14ac:dyDescent="0.25">
      <c r="A42" s="7">
        <v>33</v>
      </c>
      <c r="B42" s="1"/>
      <c r="C42" s="1"/>
      <c r="D42" s="1"/>
      <c r="E42" s="1"/>
      <c r="F42" s="1"/>
      <c r="G42" s="8"/>
      <c r="T42" t="str">
        <f>T31</f>
        <v>A</v>
      </c>
      <c r="U42" t="str">
        <f>U31</f>
        <v>B</v>
      </c>
      <c r="V42" t="str">
        <f>V31</f>
        <v>C</v>
      </c>
      <c r="W42" t="str">
        <f>W31</f>
        <v>D</v>
      </c>
      <c r="X42" t="str">
        <f>X31</f>
        <v>E</v>
      </c>
      <c r="Y42" t="str">
        <f>Y31</f>
        <v>F</v>
      </c>
      <c r="AA42">
        <f>IF(B42&gt;0,AJ42,0)</f>
        <v>0</v>
      </c>
      <c r="AB42">
        <f>IF(C42&gt;0,AK42,0)</f>
        <v>0</v>
      </c>
      <c r="AC42">
        <f>IF(D42&gt;0,AL42,0)</f>
        <v>0</v>
      </c>
      <c r="AD42">
        <f>IF(E42&gt;0,AM42,0)</f>
        <v>0</v>
      </c>
      <c r="AE42">
        <f>IF(F42&gt;0,AN42,0)</f>
        <v>0</v>
      </c>
      <c r="AF42">
        <f>IF(G42&gt;0,AO42,0)</f>
        <v>0</v>
      </c>
      <c r="AG42">
        <f t="shared" si="3"/>
        <v>0</v>
      </c>
      <c r="AJ42" t="e">
        <f>_xlfn.RANK.AVG(B42,$B$10:$G$109,1)</f>
        <v>#N/A</v>
      </c>
      <c r="AK42" t="e">
        <f>_xlfn.RANK.AVG(C42,$B$10:$G$109,1)</f>
        <v>#N/A</v>
      </c>
      <c r="AL42" t="e">
        <f>_xlfn.RANK.AVG(D42,$B$10:$G$109,1)</f>
        <v>#N/A</v>
      </c>
      <c r="AM42" t="e">
        <f>_xlfn.RANK.AVG(E42,$B$10:$G$109,1)</f>
        <v>#N/A</v>
      </c>
      <c r="AN42" t="e">
        <f>_xlfn.RANK.AVG(F42,$B$10:$G$109,1)</f>
        <v>#N/A</v>
      </c>
      <c r="AO42" t="e">
        <f>_xlfn.RANK.AVG(G42,$B$10:$G$109,1)</f>
        <v>#N/A</v>
      </c>
    </row>
    <row r="43" spans="1:41" x14ac:dyDescent="0.25">
      <c r="A43" s="7">
        <v>34</v>
      </c>
      <c r="B43" s="1"/>
      <c r="C43" s="1"/>
      <c r="D43" s="1"/>
      <c r="E43" s="1"/>
      <c r="F43" s="1"/>
      <c r="G43" s="8"/>
      <c r="S43" s="2" t="str">
        <f>S33</f>
        <v>B</v>
      </c>
      <c r="T43" s="14">
        <f>U32/T33</f>
        <v>1.2850792082313722</v>
      </c>
      <c r="AA43">
        <f>IF(B43&gt;0,AJ43,0)</f>
        <v>0</v>
      </c>
      <c r="AB43">
        <f>IF(C43&gt;0,AK43,0)</f>
        <v>0</v>
      </c>
      <c r="AC43">
        <f>IF(D43&gt;0,AL43,0)</f>
        <v>0</v>
      </c>
      <c r="AD43">
        <f>IF(E43&gt;0,AM43,0)</f>
        <v>0</v>
      </c>
      <c r="AE43">
        <f>IF(F43&gt;0,AN43,0)</f>
        <v>0</v>
      </c>
      <c r="AF43">
        <f>IF(G43&gt;0,AO43,0)</f>
        <v>0</v>
      </c>
      <c r="AG43">
        <f t="shared" si="3"/>
        <v>0</v>
      </c>
      <c r="AJ43" t="e">
        <f>_xlfn.RANK.AVG(B43,$B$10:$G$109,1)</f>
        <v>#N/A</v>
      </c>
      <c r="AK43" t="e">
        <f>_xlfn.RANK.AVG(C43,$B$10:$G$109,1)</f>
        <v>#N/A</v>
      </c>
      <c r="AL43" t="e">
        <f>_xlfn.RANK.AVG(D43,$B$10:$G$109,1)</f>
        <v>#N/A</v>
      </c>
      <c r="AM43" t="e">
        <f>_xlfn.RANK.AVG(E43,$B$10:$G$109,1)</f>
        <v>#N/A</v>
      </c>
      <c r="AN43" t="e">
        <f>_xlfn.RANK.AVG(F43,$B$10:$G$109,1)</f>
        <v>#N/A</v>
      </c>
      <c r="AO43" t="e">
        <f>_xlfn.RANK.AVG(G43,$B$10:$G$109,1)</f>
        <v>#N/A</v>
      </c>
    </row>
    <row r="44" spans="1:41" x14ac:dyDescent="0.25">
      <c r="A44" s="7">
        <v>35</v>
      </c>
      <c r="B44" s="1"/>
      <c r="C44" s="1"/>
      <c r="D44" s="1"/>
      <c r="E44" s="1"/>
      <c r="F44" s="1"/>
      <c r="G44" s="8"/>
      <c r="S44" s="2" t="str">
        <f>S34</f>
        <v>C</v>
      </c>
      <c r="T44" s="14">
        <f>V32/T34</f>
        <v>2.6013427546142638</v>
      </c>
      <c r="U44" s="14">
        <f>V33/U34</f>
        <v>1.389758457944607</v>
      </c>
      <c r="AA44">
        <f>IF(B44&gt;0,AJ44,0)</f>
        <v>0</v>
      </c>
      <c r="AB44">
        <f>IF(C44&gt;0,AK44,0)</f>
        <v>0</v>
      </c>
      <c r="AC44">
        <f>IF(D44&gt;0,AL44,0)</f>
        <v>0</v>
      </c>
      <c r="AD44">
        <f>IF(E44&gt;0,AM44,0)</f>
        <v>0</v>
      </c>
      <c r="AE44">
        <f>IF(F44&gt;0,AN44,0)</f>
        <v>0</v>
      </c>
      <c r="AF44">
        <f>IF(G44&gt;0,AO44,0)</f>
        <v>0</v>
      </c>
      <c r="AG44">
        <f t="shared" si="3"/>
        <v>0</v>
      </c>
      <c r="AJ44" t="e">
        <f>_xlfn.RANK.AVG(B44,$B$10:$G$109,1)</f>
        <v>#N/A</v>
      </c>
      <c r="AK44" t="e">
        <f>_xlfn.RANK.AVG(C44,$B$10:$G$109,1)</f>
        <v>#N/A</v>
      </c>
      <c r="AL44" t="e">
        <f>_xlfn.RANK.AVG(D44,$B$10:$G$109,1)</f>
        <v>#N/A</v>
      </c>
      <c r="AM44" t="e">
        <f>_xlfn.RANK.AVG(E44,$B$10:$G$109,1)</f>
        <v>#N/A</v>
      </c>
      <c r="AN44" t="e">
        <f>_xlfn.RANK.AVG(F44,$B$10:$G$109,1)</f>
        <v>#N/A</v>
      </c>
      <c r="AO44" t="e">
        <f>_xlfn.RANK.AVG(G44,$B$10:$G$109,1)</f>
        <v>#N/A</v>
      </c>
    </row>
    <row r="45" spans="1:41" x14ac:dyDescent="0.25">
      <c r="A45" s="7">
        <v>36</v>
      </c>
      <c r="B45" s="1"/>
      <c r="C45" s="1"/>
      <c r="D45" s="1"/>
      <c r="E45" s="1"/>
      <c r="F45" s="1"/>
      <c r="G45" s="8"/>
      <c r="S45" s="2" t="str">
        <f>S35</f>
        <v>D</v>
      </c>
      <c r="T45" s="14">
        <f>W32/T35</f>
        <v>2.2449944320643649</v>
      </c>
      <c r="U45" s="14">
        <f>W33/U35</f>
        <v>4.0623708770688509</v>
      </c>
      <c r="V45" s="14">
        <f>W34/V35</f>
        <v>5.4980516029382107</v>
      </c>
      <c r="AA45">
        <f>IF(B45&gt;0,AJ45,0)</f>
        <v>0</v>
      </c>
      <c r="AB45">
        <f>IF(C45&gt;0,AK45,0)</f>
        <v>0</v>
      </c>
      <c r="AC45">
        <f>IF(D45&gt;0,AL45,0)</f>
        <v>0</v>
      </c>
      <c r="AD45">
        <f>IF(E45&gt;0,AM45,0)</f>
        <v>0</v>
      </c>
      <c r="AE45">
        <f>IF(F45&gt;0,AN45,0)</f>
        <v>0</v>
      </c>
      <c r="AF45">
        <f>IF(G45&gt;0,AO45,0)</f>
        <v>0</v>
      </c>
      <c r="AG45">
        <f t="shared" si="3"/>
        <v>0</v>
      </c>
      <c r="AJ45" t="e">
        <f>_xlfn.RANK.AVG(B45,$B$10:$G$109,1)</f>
        <v>#N/A</v>
      </c>
      <c r="AK45" t="e">
        <f>_xlfn.RANK.AVG(C45,$B$10:$G$109,1)</f>
        <v>#N/A</v>
      </c>
      <c r="AL45" t="e">
        <f>_xlfn.RANK.AVG(D45,$B$10:$G$109,1)</f>
        <v>#N/A</v>
      </c>
      <c r="AM45" t="e">
        <f>_xlfn.RANK.AVG(E45,$B$10:$G$109,1)</f>
        <v>#N/A</v>
      </c>
      <c r="AN45" t="e">
        <f>_xlfn.RANK.AVG(F45,$B$10:$G$109,1)</f>
        <v>#N/A</v>
      </c>
      <c r="AO45" t="e">
        <f>_xlfn.RANK.AVG(G45,$B$10:$G$109,1)</f>
        <v>#N/A</v>
      </c>
    </row>
    <row r="46" spans="1:41" x14ac:dyDescent="0.25">
      <c r="A46" s="7">
        <v>37</v>
      </c>
      <c r="B46" s="1"/>
      <c r="C46" s="1"/>
      <c r="D46" s="1"/>
      <c r="E46" s="1"/>
      <c r="F46" s="1"/>
      <c r="G46" s="8"/>
      <c r="S46" s="2" t="str">
        <f>S36</f>
        <v>E</v>
      </c>
      <c r="T46" s="14">
        <f>X32/T36</f>
        <v>2.2449944320643649</v>
      </c>
      <c r="U46" s="14">
        <f>X33/U36</f>
        <v>4.0623708770688509</v>
      </c>
      <c r="V46" s="14">
        <f>X34/V36</f>
        <v>5.4980516029382107</v>
      </c>
      <c r="W46" s="14" t="e">
        <f>X34/W36</f>
        <v>#DIV/0!</v>
      </c>
      <c r="AA46">
        <f>IF(B46&gt;0,AJ46,0)</f>
        <v>0</v>
      </c>
      <c r="AB46">
        <f>IF(C46&gt;0,AK46,0)</f>
        <v>0</v>
      </c>
      <c r="AC46">
        <f>IF(D46&gt;0,AL46,0)</f>
        <v>0</v>
      </c>
      <c r="AD46">
        <f>IF(E46&gt;0,AM46,0)</f>
        <v>0</v>
      </c>
      <c r="AE46">
        <f>IF(F46&gt;0,AN46,0)</f>
        <v>0</v>
      </c>
      <c r="AF46">
        <f>IF(G46&gt;0,AO46,0)</f>
        <v>0</v>
      </c>
      <c r="AG46">
        <f t="shared" si="3"/>
        <v>0</v>
      </c>
      <c r="AJ46" t="e">
        <f>_xlfn.RANK.AVG(B46,$B$10:$G$109,1)</f>
        <v>#N/A</v>
      </c>
      <c r="AK46" t="e">
        <f>_xlfn.RANK.AVG(C46,$B$10:$G$109,1)</f>
        <v>#N/A</v>
      </c>
      <c r="AL46" t="e">
        <f>_xlfn.RANK.AVG(D46,$B$10:$G$109,1)</f>
        <v>#N/A</v>
      </c>
      <c r="AM46" t="e">
        <f>_xlfn.RANK.AVG(E46,$B$10:$G$109,1)</f>
        <v>#N/A</v>
      </c>
      <c r="AN46" t="e">
        <f>_xlfn.RANK.AVG(F46,$B$10:$G$109,1)</f>
        <v>#N/A</v>
      </c>
      <c r="AO46" t="e">
        <f>_xlfn.RANK.AVG(G46,$B$10:$G$109,1)</f>
        <v>#N/A</v>
      </c>
    </row>
    <row r="47" spans="1:41" x14ac:dyDescent="0.25">
      <c r="A47" s="7">
        <v>38</v>
      </c>
      <c r="B47" s="1"/>
      <c r="C47" s="1"/>
      <c r="D47" s="1"/>
      <c r="E47" s="1"/>
      <c r="F47" s="1"/>
      <c r="G47" s="8"/>
      <c r="S47" s="2" t="str">
        <f>S37</f>
        <v>F</v>
      </c>
      <c r="T47" s="14">
        <f>Y32/T37</f>
        <v>2.2449944320643649</v>
      </c>
      <c r="U47" s="14">
        <f>Y33/U37</f>
        <v>4.0623708770688509</v>
      </c>
      <c r="V47" s="14">
        <f>Y34/V37</f>
        <v>5.4980516029382107</v>
      </c>
      <c r="W47" s="14" t="e">
        <f>Y35/W37</f>
        <v>#DIV/0!</v>
      </c>
      <c r="X47" s="14" t="e">
        <f>Y36/X37</f>
        <v>#DIV/0!</v>
      </c>
      <c r="AA47">
        <f>IF(B47&gt;0,AJ47,0)</f>
        <v>0</v>
      </c>
      <c r="AB47">
        <f>IF(C47&gt;0,AK47,0)</f>
        <v>0</v>
      </c>
      <c r="AC47">
        <f>IF(D47&gt;0,AL47,0)</f>
        <v>0</v>
      </c>
      <c r="AD47">
        <f>IF(E47&gt;0,AM47,0)</f>
        <v>0</v>
      </c>
      <c r="AE47">
        <f>IF(F47&gt;0,AN47,0)</f>
        <v>0</v>
      </c>
      <c r="AF47">
        <f>IF(G47&gt;0,AO47,0)</f>
        <v>0</v>
      </c>
      <c r="AG47">
        <f t="shared" si="3"/>
        <v>0</v>
      </c>
      <c r="AJ47" t="e">
        <f>_xlfn.RANK.AVG(B47,$B$10:$G$109,1)</f>
        <v>#N/A</v>
      </c>
      <c r="AK47" t="e">
        <f>_xlfn.RANK.AVG(C47,$B$10:$G$109,1)</f>
        <v>#N/A</v>
      </c>
      <c r="AL47" t="e">
        <f>_xlfn.RANK.AVG(D47,$B$10:$G$109,1)</f>
        <v>#N/A</v>
      </c>
      <c r="AM47" t="e">
        <f>_xlfn.RANK.AVG(E47,$B$10:$G$109,1)</f>
        <v>#N/A</v>
      </c>
      <c r="AN47" t="e">
        <f>_xlfn.RANK.AVG(F47,$B$10:$G$109,1)</f>
        <v>#N/A</v>
      </c>
      <c r="AO47" t="e">
        <f>_xlfn.RANK.AVG(G47,$B$10:$G$109,1)</f>
        <v>#N/A</v>
      </c>
    </row>
    <row r="48" spans="1:41" x14ac:dyDescent="0.25">
      <c r="A48" s="7">
        <v>39</v>
      </c>
      <c r="B48" s="1"/>
      <c r="C48" s="1"/>
      <c r="D48" s="1"/>
      <c r="E48" s="1"/>
      <c r="F48" s="1"/>
      <c r="G48" s="8"/>
      <c r="AA48">
        <f>IF(B48&gt;0,AJ48,0)</f>
        <v>0</v>
      </c>
      <c r="AB48">
        <f>IF(C48&gt;0,AK48,0)</f>
        <v>0</v>
      </c>
      <c r="AC48">
        <f>IF(D48&gt;0,AL48,0)</f>
        <v>0</v>
      </c>
      <c r="AD48">
        <f>IF(E48&gt;0,AM48,0)</f>
        <v>0</v>
      </c>
      <c r="AE48">
        <f>IF(F48&gt;0,AN48,0)</f>
        <v>0</v>
      </c>
      <c r="AF48">
        <f>IF(G48&gt;0,AO48,0)</f>
        <v>0</v>
      </c>
      <c r="AG48">
        <f t="shared" si="3"/>
        <v>0</v>
      </c>
      <c r="AJ48" t="e">
        <f>_xlfn.RANK.AVG(B48,$B$10:$G$109,1)</f>
        <v>#N/A</v>
      </c>
      <c r="AK48" t="e">
        <f>_xlfn.RANK.AVG(C48,$B$10:$G$109,1)</f>
        <v>#N/A</v>
      </c>
      <c r="AL48" t="e">
        <f>_xlfn.RANK.AVG(D48,$B$10:$G$109,1)</f>
        <v>#N/A</v>
      </c>
      <c r="AM48" t="e">
        <f>_xlfn.RANK.AVG(E48,$B$10:$G$109,1)</f>
        <v>#N/A</v>
      </c>
      <c r="AN48" t="e">
        <f>_xlfn.RANK.AVG(F48,$B$10:$G$109,1)</f>
        <v>#N/A</v>
      </c>
      <c r="AO48" t="e">
        <f>_xlfn.RANK.AVG(G48,$B$10:$G$109,1)</f>
        <v>#N/A</v>
      </c>
    </row>
    <row r="49" spans="1:41" x14ac:dyDescent="0.25">
      <c r="A49" s="7">
        <v>40</v>
      </c>
      <c r="B49" s="1"/>
      <c r="C49" s="1"/>
      <c r="D49" s="1"/>
      <c r="E49" s="1"/>
      <c r="F49" s="1"/>
      <c r="G49" s="8"/>
      <c r="S49" t="s">
        <v>34</v>
      </c>
      <c r="AA49">
        <f>IF(B49&gt;0,AJ49,0)</f>
        <v>0</v>
      </c>
      <c r="AB49">
        <f>IF(C49&gt;0,AK49,0)</f>
        <v>0</v>
      </c>
      <c r="AC49">
        <f>IF(D49&gt;0,AL49,0)</f>
        <v>0</v>
      </c>
      <c r="AD49">
        <f>IF(E49&gt;0,AM49,0)</f>
        <v>0</v>
      </c>
      <c r="AE49">
        <f>IF(F49&gt;0,AN49,0)</f>
        <v>0</v>
      </c>
      <c r="AF49">
        <f>IF(G49&gt;0,AO49,0)</f>
        <v>0</v>
      </c>
      <c r="AG49">
        <f t="shared" si="3"/>
        <v>0</v>
      </c>
      <c r="AJ49" t="e">
        <f>_xlfn.RANK.AVG(B49,$B$10:$G$109,1)</f>
        <v>#N/A</v>
      </c>
      <c r="AK49" t="e">
        <f>_xlfn.RANK.AVG(C49,$B$10:$G$109,1)</f>
        <v>#N/A</v>
      </c>
      <c r="AL49" t="e">
        <f>_xlfn.RANK.AVG(D49,$B$10:$G$109,1)</f>
        <v>#N/A</v>
      </c>
      <c r="AM49" t="e">
        <f>_xlfn.RANK.AVG(E49,$B$10:$G$109,1)</f>
        <v>#N/A</v>
      </c>
      <c r="AN49" t="e">
        <f>_xlfn.RANK.AVG(F49,$B$10:$G$109,1)</f>
        <v>#N/A</v>
      </c>
      <c r="AO49" t="e">
        <f>_xlfn.RANK.AVG(G49,$B$10:$G$109,1)</f>
        <v>#N/A</v>
      </c>
    </row>
    <row r="50" spans="1:41" x14ac:dyDescent="0.25">
      <c r="A50" s="7">
        <v>41</v>
      </c>
      <c r="B50" s="1"/>
      <c r="C50" s="1"/>
      <c r="D50" s="1"/>
      <c r="E50" s="1"/>
      <c r="F50" s="1"/>
      <c r="G50" s="8"/>
      <c r="T50" t="str">
        <f>T42</f>
        <v>A</v>
      </c>
      <c r="U50" t="str">
        <f t="shared" ref="U50:Y50" si="15">U42</f>
        <v>B</v>
      </c>
      <c r="V50" t="str">
        <f t="shared" si="15"/>
        <v>C</v>
      </c>
      <c r="W50" t="str">
        <f t="shared" si="15"/>
        <v>D</v>
      </c>
      <c r="X50" t="str">
        <f t="shared" si="15"/>
        <v>E</v>
      </c>
      <c r="Y50" t="str">
        <f t="shared" si="15"/>
        <v>F</v>
      </c>
      <c r="AA50">
        <f>IF(B50&gt;0,AJ50,0)</f>
        <v>0</v>
      </c>
      <c r="AB50">
        <f>IF(C50&gt;0,AK50,0)</f>
        <v>0</v>
      </c>
      <c r="AC50">
        <f>IF(D50&gt;0,AL50,0)</f>
        <v>0</v>
      </c>
      <c r="AD50">
        <f>IF(E50&gt;0,AM50,0)</f>
        <v>0</v>
      </c>
      <c r="AE50">
        <f>IF(F50&gt;0,AN50,0)</f>
        <v>0</v>
      </c>
      <c r="AF50">
        <f>IF(G50&gt;0,AO50,0)</f>
        <v>0</v>
      </c>
      <c r="AG50">
        <f t="shared" si="3"/>
        <v>0</v>
      </c>
      <c r="AJ50" t="e">
        <f>_xlfn.RANK.AVG(B50,$B$10:$G$109,1)</f>
        <v>#N/A</v>
      </c>
      <c r="AK50" t="e">
        <f>_xlfn.RANK.AVG(C50,$B$10:$G$109,1)</f>
        <v>#N/A</v>
      </c>
      <c r="AL50" t="e">
        <f>_xlfn.RANK.AVG(D50,$B$10:$G$109,1)</f>
        <v>#N/A</v>
      </c>
      <c r="AM50" t="e">
        <f>_xlfn.RANK.AVG(E50,$B$10:$G$109,1)</f>
        <v>#N/A</v>
      </c>
      <c r="AN50" t="e">
        <f>_xlfn.RANK.AVG(F50,$B$10:$G$109,1)</f>
        <v>#N/A</v>
      </c>
      <c r="AO50" t="e">
        <f>_xlfn.RANK.AVG(G50,$B$10:$G$109,1)</f>
        <v>#N/A</v>
      </c>
    </row>
    <row r="51" spans="1:41" x14ac:dyDescent="0.25">
      <c r="A51" s="7">
        <v>42</v>
      </c>
      <c r="B51" s="1"/>
      <c r="C51" s="1"/>
      <c r="D51" s="1"/>
      <c r="E51" s="1"/>
      <c r="F51" s="1"/>
      <c r="G51" s="8"/>
      <c r="S51" s="2" t="str">
        <f>S43</f>
        <v>B</v>
      </c>
      <c r="T51" s="14">
        <f>IF(MIN(T40,U40),T43,0)</f>
        <v>1.2850792082313722</v>
      </c>
      <c r="AA51">
        <f>IF(B51&gt;0,AJ51,0)</f>
        <v>0</v>
      </c>
      <c r="AB51">
        <f>IF(C51&gt;0,AK51,0)</f>
        <v>0</v>
      </c>
      <c r="AC51">
        <f>IF(D51&gt;0,AL51,0)</f>
        <v>0</v>
      </c>
      <c r="AD51">
        <f>IF(E51&gt;0,AM51,0)</f>
        <v>0</v>
      </c>
      <c r="AE51">
        <f>IF(F51&gt;0,AN51,0)</f>
        <v>0</v>
      </c>
      <c r="AF51">
        <f>IF(G51&gt;0,AO51,0)</f>
        <v>0</v>
      </c>
      <c r="AG51">
        <f t="shared" si="3"/>
        <v>0</v>
      </c>
      <c r="AJ51" t="e">
        <f>_xlfn.RANK.AVG(B51,$B$10:$G$109,1)</f>
        <v>#N/A</v>
      </c>
      <c r="AK51" t="e">
        <f>_xlfn.RANK.AVG(C51,$B$10:$G$109,1)</f>
        <v>#N/A</v>
      </c>
      <c r="AL51" t="e">
        <f>_xlfn.RANK.AVG(D51,$B$10:$G$109,1)</f>
        <v>#N/A</v>
      </c>
      <c r="AM51" t="e">
        <f>_xlfn.RANK.AVG(E51,$B$10:$G$109,1)</f>
        <v>#N/A</v>
      </c>
      <c r="AN51" t="e">
        <f>_xlfn.RANK.AVG(F51,$B$10:$G$109,1)</f>
        <v>#N/A</v>
      </c>
      <c r="AO51" t="e">
        <f>_xlfn.RANK.AVG(G51,$B$10:$G$109,1)</f>
        <v>#N/A</v>
      </c>
    </row>
    <row r="52" spans="1:41" x14ac:dyDescent="0.25">
      <c r="A52" s="7">
        <v>43</v>
      </c>
      <c r="B52" s="1"/>
      <c r="C52" s="1"/>
      <c r="D52" s="1"/>
      <c r="E52" s="1"/>
      <c r="F52" s="1"/>
      <c r="G52" s="8"/>
      <c r="S52" s="2" t="str">
        <f t="shared" ref="S52:S55" si="16">S44</f>
        <v>C</v>
      </c>
      <c r="T52" s="14">
        <f>IF(MIN(T40,V40),T44,0)</f>
        <v>2.6013427546142638</v>
      </c>
      <c r="U52" s="14">
        <f>IF(MIN(U40,V40),U44,0)</f>
        <v>1.389758457944607</v>
      </c>
      <c r="AA52">
        <f>IF(B52&gt;0,AJ52,0)</f>
        <v>0</v>
      </c>
      <c r="AB52">
        <f>IF(C52&gt;0,AK52,0)</f>
        <v>0</v>
      </c>
      <c r="AC52">
        <f>IF(D52&gt;0,AL52,0)</f>
        <v>0</v>
      </c>
      <c r="AD52">
        <f>IF(E52&gt;0,AM52,0)</f>
        <v>0</v>
      </c>
      <c r="AE52">
        <f>IF(F52&gt;0,AN52,0)</f>
        <v>0</v>
      </c>
      <c r="AF52">
        <f>IF(G52&gt;0,AO52,0)</f>
        <v>0</v>
      </c>
      <c r="AG52">
        <f t="shared" si="3"/>
        <v>0</v>
      </c>
      <c r="AJ52" t="e">
        <f>_xlfn.RANK.AVG(B52,$B$10:$G$109,1)</f>
        <v>#N/A</v>
      </c>
      <c r="AK52" t="e">
        <f>_xlfn.RANK.AVG(C52,$B$10:$G$109,1)</f>
        <v>#N/A</v>
      </c>
      <c r="AL52" t="e">
        <f>_xlfn.RANK.AVG(D52,$B$10:$G$109,1)</f>
        <v>#N/A</v>
      </c>
      <c r="AM52" t="e">
        <f>_xlfn.RANK.AVG(E52,$B$10:$G$109,1)</f>
        <v>#N/A</v>
      </c>
      <c r="AN52" t="e">
        <f>_xlfn.RANK.AVG(F52,$B$10:$G$109,1)</f>
        <v>#N/A</v>
      </c>
      <c r="AO52" t="e">
        <f>_xlfn.RANK.AVG(G52,$B$10:$G$109,1)</f>
        <v>#N/A</v>
      </c>
    </row>
    <row r="53" spans="1:41" x14ac:dyDescent="0.25">
      <c r="A53" s="7">
        <v>44</v>
      </c>
      <c r="B53" s="1"/>
      <c r="C53" s="1"/>
      <c r="D53" s="1"/>
      <c r="E53" s="1"/>
      <c r="F53" s="1"/>
      <c r="G53" s="8"/>
      <c r="S53" s="2" t="str">
        <f t="shared" si="16"/>
        <v>D</v>
      </c>
      <c r="T53" s="14">
        <f>IF(MIN(T40,W40),T45,0)</f>
        <v>0</v>
      </c>
      <c r="U53" s="14">
        <f>IF(MIN(U40,W40),U45,0)</f>
        <v>0</v>
      </c>
      <c r="V53" s="14">
        <f>IF(MIN(V40,W40),V45,0)</f>
        <v>0</v>
      </c>
      <c r="AA53">
        <f>IF(B53&gt;0,AJ53,0)</f>
        <v>0</v>
      </c>
      <c r="AB53">
        <f>IF(C53&gt;0,AK53,0)</f>
        <v>0</v>
      </c>
      <c r="AC53">
        <f>IF(D53&gt;0,AL53,0)</f>
        <v>0</v>
      </c>
      <c r="AD53">
        <f>IF(E53&gt;0,AM53,0)</f>
        <v>0</v>
      </c>
      <c r="AE53">
        <f>IF(F53&gt;0,AN53,0)</f>
        <v>0</v>
      </c>
      <c r="AF53">
        <f>IF(G53&gt;0,AO53,0)</f>
        <v>0</v>
      </c>
      <c r="AG53">
        <f t="shared" si="3"/>
        <v>0</v>
      </c>
      <c r="AJ53" t="e">
        <f>_xlfn.RANK.AVG(B53,$B$10:$G$109,1)</f>
        <v>#N/A</v>
      </c>
      <c r="AK53" t="e">
        <f>_xlfn.RANK.AVG(C53,$B$10:$G$109,1)</f>
        <v>#N/A</v>
      </c>
      <c r="AL53" t="e">
        <f>_xlfn.RANK.AVG(D53,$B$10:$G$109,1)</f>
        <v>#N/A</v>
      </c>
      <c r="AM53" t="e">
        <f>_xlfn.RANK.AVG(E53,$B$10:$G$109,1)</f>
        <v>#N/A</v>
      </c>
      <c r="AN53" t="e">
        <f>_xlfn.RANK.AVG(F53,$B$10:$G$109,1)</f>
        <v>#N/A</v>
      </c>
      <c r="AO53" t="e">
        <f>_xlfn.RANK.AVG(G53,$B$10:$G$109,1)</f>
        <v>#N/A</v>
      </c>
    </row>
    <row r="54" spans="1:41" x14ac:dyDescent="0.25">
      <c r="A54" s="7">
        <v>45</v>
      </c>
      <c r="B54" s="1"/>
      <c r="C54" s="1"/>
      <c r="D54" s="1"/>
      <c r="E54" s="1"/>
      <c r="F54" s="1"/>
      <c r="G54" s="8"/>
      <c r="S54" s="2" t="str">
        <f t="shared" si="16"/>
        <v>E</v>
      </c>
      <c r="T54" s="14">
        <f>IF(MIN(T40,X40),T46,0)</f>
        <v>0</v>
      </c>
      <c r="U54" s="14">
        <f>IF(MIN(U40,X40),U46,0)</f>
        <v>0</v>
      </c>
      <c r="V54" s="14">
        <f>IF(MIN(V40,X40),V46,0)</f>
        <v>0</v>
      </c>
      <c r="W54" s="14">
        <f>IF(MIN(W40,X40),W46,0)</f>
        <v>0</v>
      </c>
      <c r="AA54">
        <f>IF(B54&gt;0,AJ54,0)</f>
        <v>0</v>
      </c>
      <c r="AB54">
        <f>IF(C54&gt;0,AK54,0)</f>
        <v>0</v>
      </c>
      <c r="AC54">
        <f>IF(D54&gt;0,AL54,0)</f>
        <v>0</v>
      </c>
      <c r="AD54">
        <f>IF(E54&gt;0,AM54,0)</f>
        <v>0</v>
      </c>
      <c r="AE54">
        <f>IF(F54&gt;0,AN54,0)</f>
        <v>0</v>
      </c>
      <c r="AF54">
        <f>IF(G54&gt;0,AO54,0)</f>
        <v>0</v>
      </c>
      <c r="AG54">
        <f t="shared" si="3"/>
        <v>0</v>
      </c>
      <c r="AJ54" t="e">
        <f>_xlfn.RANK.AVG(B54,$B$10:$G$109,1)</f>
        <v>#N/A</v>
      </c>
      <c r="AK54" t="e">
        <f>_xlfn.RANK.AVG(C54,$B$10:$G$109,1)</f>
        <v>#N/A</v>
      </c>
      <c r="AL54" t="e">
        <f>_xlfn.RANK.AVG(D54,$B$10:$G$109,1)</f>
        <v>#N/A</v>
      </c>
      <c r="AM54" t="e">
        <f>_xlfn.RANK.AVG(E54,$B$10:$G$109,1)</f>
        <v>#N/A</v>
      </c>
      <c r="AN54" t="e">
        <f>_xlfn.RANK.AVG(F54,$B$10:$G$109,1)</f>
        <v>#N/A</v>
      </c>
      <c r="AO54" t="e">
        <f>_xlfn.RANK.AVG(G54,$B$10:$G$109,1)</f>
        <v>#N/A</v>
      </c>
    </row>
    <row r="55" spans="1:41" x14ac:dyDescent="0.25">
      <c r="A55" s="7">
        <v>46</v>
      </c>
      <c r="B55" s="1"/>
      <c r="C55" s="1"/>
      <c r="D55" s="1"/>
      <c r="E55" s="1"/>
      <c r="F55" s="1"/>
      <c r="G55" s="8"/>
      <c r="S55" s="2" t="str">
        <f t="shared" si="16"/>
        <v>F</v>
      </c>
      <c r="T55" s="14">
        <f>IF(MIN(T40,Y40),T47,0)</f>
        <v>0</v>
      </c>
      <c r="U55" s="14">
        <f>IF(MIN(U40,Y40),U47,0)</f>
        <v>0</v>
      </c>
      <c r="V55" s="14">
        <f>IF(MIN(V40,Y40),V47,0)</f>
        <v>0</v>
      </c>
      <c r="W55" s="14">
        <f>IF(MIN(W40,Y40),W47,0)</f>
        <v>0</v>
      </c>
      <c r="X55" s="14">
        <f>IF(MIN(X40,Y40),X47,0)</f>
        <v>0</v>
      </c>
      <c r="AA55">
        <f>IF(B55&gt;0,AJ55,0)</f>
        <v>0</v>
      </c>
      <c r="AB55">
        <f>IF(C55&gt;0,AK55,0)</f>
        <v>0</v>
      </c>
      <c r="AC55">
        <f>IF(D55&gt;0,AL55,0)</f>
        <v>0</v>
      </c>
      <c r="AD55">
        <f>IF(E55&gt;0,AM55,0)</f>
        <v>0</v>
      </c>
      <c r="AE55">
        <f>IF(F55&gt;0,AN55,0)</f>
        <v>0</v>
      </c>
      <c r="AF55">
        <f>IF(G55&gt;0,AO55,0)</f>
        <v>0</v>
      </c>
      <c r="AG55">
        <f t="shared" si="3"/>
        <v>0</v>
      </c>
      <c r="AJ55" t="e">
        <f>_xlfn.RANK.AVG(B55,$B$10:$G$109,1)</f>
        <v>#N/A</v>
      </c>
      <c r="AK55" t="e">
        <f>_xlfn.RANK.AVG(C55,$B$10:$G$109,1)</f>
        <v>#N/A</v>
      </c>
      <c r="AL55" t="e">
        <f>_xlfn.RANK.AVG(D55,$B$10:$G$109,1)</f>
        <v>#N/A</v>
      </c>
      <c r="AM55" t="e">
        <f>_xlfn.RANK.AVG(E55,$B$10:$G$109,1)</f>
        <v>#N/A</v>
      </c>
      <c r="AN55" t="e">
        <f>_xlfn.RANK.AVG(F55,$B$10:$G$109,1)</f>
        <v>#N/A</v>
      </c>
      <c r="AO55" t="e">
        <f>_xlfn.RANK.AVG(G55,$B$10:$G$109,1)</f>
        <v>#N/A</v>
      </c>
    </row>
    <row r="56" spans="1:41" x14ac:dyDescent="0.25">
      <c r="A56" s="7">
        <v>47</v>
      </c>
      <c r="B56" s="1"/>
      <c r="C56" s="1"/>
      <c r="D56" s="1"/>
      <c r="E56" s="1"/>
      <c r="F56" s="1"/>
      <c r="G56" s="8"/>
      <c r="AA56">
        <f>IF(B56&gt;0,AJ56,0)</f>
        <v>0</v>
      </c>
      <c r="AB56">
        <f>IF(C56&gt;0,AK56,0)</f>
        <v>0</v>
      </c>
      <c r="AC56">
        <f>IF(D56&gt;0,AL56,0)</f>
        <v>0</v>
      </c>
      <c r="AD56">
        <f>IF(E56&gt;0,AM56,0)</f>
        <v>0</v>
      </c>
      <c r="AE56">
        <f>IF(F56&gt;0,AN56,0)</f>
        <v>0</v>
      </c>
      <c r="AF56">
        <f>IF(G56&gt;0,AO56,0)</f>
        <v>0</v>
      </c>
      <c r="AG56">
        <f t="shared" si="3"/>
        <v>0</v>
      </c>
      <c r="AJ56" t="e">
        <f>_xlfn.RANK.AVG(B56,$B$10:$G$109,1)</f>
        <v>#N/A</v>
      </c>
      <c r="AK56" t="e">
        <f>_xlfn.RANK.AVG(C56,$B$10:$G$109,1)</f>
        <v>#N/A</v>
      </c>
      <c r="AL56" t="e">
        <f>_xlfn.RANK.AVG(D56,$B$10:$G$109,1)</f>
        <v>#N/A</v>
      </c>
      <c r="AM56" t="e">
        <f>_xlfn.RANK.AVG(E56,$B$10:$G$109,1)</f>
        <v>#N/A</v>
      </c>
      <c r="AN56" t="e">
        <f>_xlfn.RANK.AVG(F56,$B$10:$G$109,1)</f>
        <v>#N/A</v>
      </c>
      <c r="AO56" t="e">
        <f>_xlfn.RANK.AVG(G56,$B$10:$G$109,1)</f>
        <v>#N/A</v>
      </c>
    </row>
    <row r="57" spans="1:41" x14ac:dyDescent="0.25">
      <c r="A57" s="7">
        <v>48</v>
      </c>
      <c r="B57" s="1"/>
      <c r="C57" s="1"/>
      <c r="D57" s="1"/>
      <c r="E57" s="1"/>
      <c r="F57" s="1"/>
      <c r="G57" s="8"/>
      <c r="S57" t="s">
        <v>35</v>
      </c>
      <c r="AA57">
        <f>IF(B57&gt;0,AJ57,0)</f>
        <v>0</v>
      </c>
      <c r="AB57">
        <f>IF(C57&gt;0,AK57,0)</f>
        <v>0</v>
      </c>
      <c r="AC57">
        <f>IF(D57&gt;0,AL57,0)</f>
        <v>0</v>
      </c>
      <c r="AD57">
        <f>IF(E57&gt;0,AM57,0)</f>
        <v>0</v>
      </c>
      <c r="AE57">
        <f>IF(F57&gt;0,AN57,0)</f>
        <v>0</v>
      </c>
      <c r="AF57">
        <f>IF(G57&gt;0,AO57,0)</f>
        <v>0</v>
      </c>
      <c r="AG57">
        <f t="shared" si="3"/>
        <v>0</v>
      </c>
      <c r="AJ57" t="e">
        <f>_xlfn.RANK.AVG(B57,$B$10:$G$109,1)</f>
        <v>#N/A</v>
      </c>
      <c r="AK57" t="e">
        <f>_xlfn.RANK.AVG(C57,$B$10:$G$109,1)</f>
        <v>#N/A</v>
      </c>
      <c r="AL57" t="e">
        <f>_xlfn.RANK.AVG(D57,$B$10:$G$109,1)</f>
        <v>#N/A</v>
      </c>
      <c r="AM57" t="e">
        <f>_xlfn.RANK.AVG(E57,$B$10:$G$109,1)</f>
        <v>#N/A</v>
      </c>
      <c r="AN57" t="e">
        <f>_xlfn.RANK.AVG(F57,$B$10:$G$109,1)</f>
        <v>#N/A</v>
      </c>
      <c r="AO57" t="e">
        <f>_xlfn.RANK.AVG(G57,$B$10:$G$109,1)</f>
        <v>#N/A</v>
      </c>
    </row>
    <row r="58" spans="1:41" x14ac:dyDescent="0.25">
      <c r="A58" s="7">
        <v>49</v>
      </c>
      <c r="B58" s="1"/>
      <c r="C58" s="1"/>
      <c r="D58" s="1"/>
      <c r="E58" s="1"/>
      <c r="F58" s="1"/>
      <c r="G58" s="8"/>
      <c r="T58" t="str">
        <f>T50</f>
        <v>A</v>
      </c>
      <c r="U58" t="str">
        <f t="shared" ref="U58:Y58" si="17">U50</f>
        <v>B</v>
      </c>
      <c r="V58" t="str">
        <f t="shared" si="17"/>
        <v>C</v>
      </c>
      <c r="W58" t="str">
        <f t="shared" si="17"/>
        <v>D</v>
      </c>
      <c r="X58" t="str">
        <f t="shared" si="17"/>
        <v>E</v>
      </c>
      <c r="Y58" t="str">
        <f t="shared" si="17"/>
        <v>F</v>
      </c>
      <c r="AA58">
        <f>IF(B58&gt;0,AJ58,0)</f>
        <v>0</v>
      </c>
      <c r="AB58">
        <f>IF(C58&gt;0,AK58,0)</f>
        <v>0</v>
      </c>
      <c r="AC58">
        <f>IF(D58&gt;0,AL58,0)</f>
        <v>0</v>
      </c>
      <c r="AD58">
        <f>IF(E58&gt;0,AM58,0)</f>
        <v>0</v>
      </c>
      <c r="AE58">
        <f>IF(F58&gt;0,AN58,0)</f>
        <v>0</v>
      </c>
      <c r="AF58">
        <f>IF(G58&gt;0,AO58,0)</f>
        <v>0</v>
      </c>
      <c r="AG58">
        <f t="shared" si="3"/>
        <v>0</v>
      </c>
      <c r="AJ58" t="e">
        <f>_xlfn.RANK.AVG(B58,$B$10:$G$109,1)</f>
        <v>#N/A</v>
      </c>
      <c r="AK58" t="e">
        <f>_xlfn.RANK.AVG(C58,$B$10:$G$109,1)</f>
        <v>#N/A</v>
      </c>
      <c r="AL58" t="e">
        <f>_xlfn.RANK.AVG(D58,$B$10:$G$109,1)</f>
        <v>#N/A</v>
      </c>
      <c r="AM58" t="e">
        <f>_xlfn.RANK.AVG(E58,$B$10:$G$109,1)</f>
        <v>#N/A</v>
      </c>
      <c r="AN58" t="e">
        <f>_xlfn.RANK.AVG(F58,$B$10:$G$109,1)</f>
        <v>#N/A</v>
      </c>
      <c r="AO58" t="e">
        <f>_xlfn.RANK.AVG(G58,$B$10:$G$109,1)</f>
        <v>#N/A</v>
      </c>
    </row>
    <row r="59" spans="1:41" x14ac:dyDescent="0.25">
      <c r="A59" s="7">
        <v>50</v>
      </c>
      <c r="B59" s="1"/>
      <c r="C59" s="1"/>
      <c r="D59" s="1"/>
      <c r="E59" s="1"/>
      <c r="F59" s="1"/>
      <c r="G59" s="8"/>
      <c r="S59" t="str">
        <f>S51</f>
        <v>B</v>
      </c>
      <c r="T59" s="13">
        <f>(1-_xlfn.NORM.S.DIST(T51,TRUE))*2</f>
        <v>0.19876460637323534</v>
      </c>
      <c r="AA59">
        <f>IF(B59&gt;0,AJ59,0)</f>
        <v>0</v>
      </c>
      <c r="AB59">
        <f>IF(C59&gt;0,AK59,0)</f>
        <v>0</v>
      </c>
      <c r="AC59">
        <f>IF(D59&gt;0,AL59,0)</f>
        <v>0</v>
      </c>
      <c r="AD59">
        <f>IF(E59&gt;0,AM59,0)</f>
        <v>0</v>
      </c>
      <c r="AE59">
        <f>IF(F59&gt;0,AN59,0)</f>
        <v>0</v>
      </c>
      <c r="AF59">
        <f>IF(G59&gt;0,AO59,0)</f>
        <v>0</v>
      </c>
      <c r="AG59">
        <f t="shared" si="3"/>
        <v>0</v>
      </c>
      <c r="AJ59" t="e">
        <f>_xlfn.RANK.AVG(B59,$B$10:$G$109,1)</f>
        <v>#N/A</v>
      </c>
      <c r="AK59" t="e">
        <f>_xlfn.RANK.AVG(C59,$B$10:$G$109,1)</f>
        <v>#N/A</v>
      </c>
      <c r="AL59" t="e">
        <f>_xlfn.RANK.AVG(D59,$B$10:$G$109,1)</f>
        <v>#N/A</v>
      </c>
      <c r="AM59" t="e">
        <f>_xlfn.RANK.AVG(E59,$B$10:$G$109,1)</f>
        <v>#N/A</v>
      </c>
      <c r="AN59" t="e">
        <f>_xlfn.RANK.AVG(F59,$B$10:$G$109,1)</f>
        <v>#N/A</v>
      </c>
      <c r="AO59" t="e">
        <f>_xlfn.RANK.AVG(G59,$B$10:$G$109,1)</f>
        <v>#N/A</v>
      </c>
    </row>
    <row r="60" spans="1:41" x14ac:dyDescent="0.25">
      <c r="A60" s="7">
        <v>51</v>
      </c>
      <c r="B60" s="1"/>
      <c r="C60" s="1"/>
      <c r="D60" s="1"/>
      <c r="E60" s="1"/>
      <c r="F60" s="1"/>
      <c r="G60" s="8"/>
      <c r="S60" t="str">
        <f t="shared" ref="S60:S63" si="18">S52</f>
        <v>C</v>
      </c>
      <c r="T60" s="13">
        <f t="shared" ref="T60:U63" si="19">(1-_xlfn.NORM.S.DIST(T52,TRUE))*2</f>
        <v>9.2859624689967113E-3</v>
      </c>
      <c r="U60" s="13">
        <f t="shared" si="19"/>
        <v>0.16460223671611485</v>
      </c>
      <c r="AA60">
        <f>IF(B60&gt;0,AJ60,0)</f>
        <v>0</v>
      </c>
      <c r="AB60">
        <f>IF(C60&gt;0,AK60,0)</f>
        <v>0</v>
      </c>
      <c r="AC60">
        <f>IF(D60&gt;0,AL60,0)</f>
        <v>0</v>
      </c>
      <c r="AD60">
        <f>IF(E60&gt;0,AM60,0)</f>
        <v>0</v>
      </c>
      <c r="AE60">
        <f>IF(F60&gt;0,AN60,0)</f>
        <v>0</v>
      </c>
      <c r="AF60">
        <f>IF(G60&gt;0,AO60,0)</f>
        <v>0</v>
      </c>
      <c r="AG60">
        <f t="shared" si="3"/>
        <v>0</v>
      </c>
      <c r="AJ60" t="e">
        <f>_xlfn.RANK.AVG(B60,$B$10:$G$109,1)</f>
        <v>#N/A</v>
      </c>
      <c r="AK60" t="e">
        <f>_xlfn.RANK.AVG(C60,$B$10:$G$109,1)</f>
        <v>#N/A</v>
      </c>
      <c r="AL60" t="e">
        <f>_xlfn.RANK.AVG(D60,$B$10:$G$109,1)</f>
        <v>#N/A</v>
      </c>
      <c r="AM60" t="e">
        <f>_xlfn.RANK.AVG(E60,$B$10:$G$109,1)</f>
        <v>#N/A</v>
      </c>
      <c r="AN60" t="e">
        <f>_xlfn.RANK.AVG(F60,$B$10:$G$109,1)</f>
        <v>#N/A</v>
      </c>
      <c r="AO60" t="e">
        <f>_xlfn.RANK.AVG(G60,$B$10:$G$109,1)</f>
        <v>#N/A</v>
      </c>
    </row>
    <row r="61" spans="1:41" x14ac:dyDescent="0.25">
      <c r="A61" s="7">
        <v>52</v>
      </c>
      <c r="B61" s="1"/>
      <c r="C61" s="1"/>
      <c r="D61" s="1"/>
      <c r="E61" s="1"/>
      <c r="F61" s="1"/>
      <c r="G61" s="8"/>
      <c r="S61" t="str">
        <f t="shared" si="18"/>
        <v>D</v>
      </c>
      <c r="T61" s="13">
        <f t="shared" si="19"/>
        <v>1</v>
      </c>
      <c r="U61" s="13">
        <f t="shared" si="19"/>
        <v>1</v>
      </c>
      <c r="V61" s="13">
        <f t="shared" ref="V61" si="20">(1-_xlfn.NORM.S.DIST(V53,TRUE))*2</f>
        <v>1</v>
      </c>
      <c r="AA61">
        <f>IF(B61&gt;0,AJ61,0)</f>
        <v>0</v>
      </c>
      <c r="AB61">
        <f>IF(C61&gt;0,AK61,0)</f>
        <v>0</v>
      </c>
      <c r="AC61">
        <f>IF(D61&gt;0,AL61,0)</f>
        <v>0</v>
      </c>
      <c r="AD61">
        <f>IF(E61&gt;0,AM61,0)</f>
        <v>0</v>
      </c>
      <c r="AE61">
        <f>IF(F61&gt;0,AN61,0)</f>
        <v>0</v>
      </c>
      <c r="AF61">
        <f>IF(G61&gt;0,AO61,0)</f>
        <v>0</v>
      </c>
      <c r="AG61">
        <f t="shared" si="3"/>
        <v>0</v>
      </c>
      <c r="AJ61" t="e">
        <f>_xlfn.RANK.AVG(B61,$B$10:$G$109,1)</f>
        <v>#N/A</v>
      </c>
      <c r="AK61" t="e">
        <f>_xlfn.RANK.AVG(C61,$B$10:$G$109,1)</f>
        <v>#N/A</v>
      </c>
      <c r="AL61" t="e">
        <f>_xlfn.RANK.AVG(D61,$B$10:$G$109,1)</f>
        <v>#N/A</v>
      </c>
      <c r="AM61" t="e">
        <f>_xlfn.RANK.AVG(E61,$B$10:$G$109,1)</f>
        <v>#N/A</v>
      </c>
      <c r="AN61" t="e">
        <f>_xlfn.RANK.AVG(F61,$B$10:$G$109,1)</f>
        <v>#N/A</v>
      </c>
      <c r="AO61" t="e">
        <f>_xlfn.RANK.AVG(G61,$B$10:$G$109,1)</f>
        <v>#N/A</v>
      </c>
    </row>
    <row r="62" spans="1:41" x14ac:dyDescent="0.25">
      <c r="A62" s="7">
        <v>53</v>
      </c>
      <c r="B62" s="1"/>
      <c r="C62" s="1"/>
      <c r="D62" s="1"/>
      <c r="E62" s="1"/>
      <c r="F62" s="1"/>
      <c r="G62" s="8"/>
      <c r="S62" t="str">
        <f t="shared" si="18"/>
        <v>E</v>
      </c>
      <c r="T62" s="13">
        <f t="shared" si="19"/>
        <v>1</v>
      </c>
      <c r="U62" s="13">
        <f t="shared" si="19"/>
        <v>1</v>
      </c>
      <c r="V62" s="13">
        <f t="shared" ref="V62:W62" si="21">(1-_xlfn.NORM.S.DIST(V54,TRUE))*2</f>
        <v>1</v>
      </c>
      <c r="W62" s="13">
        <f t="shared" si="21"/>
        <v>1</v>
      </c>
      <c r="X62" s="13"/>
      <c r="AA62">
        <f>IF(B62&gt;0,AJ62,0)</f>
        <v>0</v>
      </c>
      <c r="AB62">
        <f>IF(C62&gt;0,AK62,0)</f>
        <v>0</v>
      </c>
      <c r="AC62">
        <f>IF(D62&gt;0,AL62,0)</f>
        <v>0</v>
      </c>
      <c r="AD62">
        <f>IF(E62&gt;0,AM62,0)</f>
        <v>0</v>
      </c>
      <c r="AE62">
        <f>IF(F62&gt;0,AN62,0)</f>
        <v>0</v>
      </c>
      <c r="AF62">
        <f>IF(G62&gt;0,AO62,0)</f>
        <v>0</v>
      </c>
      <c r="AG62">
        <f t="shared" si="3"/>
        <v>0</v>
      </c>
      <c r="AJ62" t="e">
        <f>_xlfn.RANK.AVG(B62,$B$10:$G$109,1)</f>
        <v>#N/A</v>
      </c>
      <c r="AK62" t="e">
        <f>_xlfn.RANK.AVG(C62,$B$10:$G$109,1)</f>
        <v>#N/A</v>
      </c>
      <c r="AL62" t="e">
        <f>_xlfn.RANK.AVG(D62,$B$10:$G$109,1)</f>
        <v>#N/A</v>
      </c>
      <c r="AM62" t="e">
        <f>_xlfn.RANK.AVG(E62,$B$10:$G$109,1)</f>
        <v>#N/A</v>
      </c>
      <c r="AN62" t="e">
        <f>_xlfn.RANK.AVG(F62,$B$10:$G$109,1)</f>
        <v>#N/A</v>
      </c>
      <c r="AO62" t="e">
        <f>_xlfn.RANK.AVG(G62,$B$10:$G$109,1)</f>
        <v>#N/A</v>
      </c>
    </row>
    <row r="63" spans="1:41" x14ac:dyDescent="0.25">
      <c r="A63" s="7">
        <v>54</v>
      </c>
      <c r="B63" s="1"/>
      <c r="C63" s="1"/>
      <c r="D63" s="1"/>
      <c r="E63" s="1"/>
      <c r="F63" s="1"/>
      <c r="G63" s="8"/>
      <c r="S63" t="str">
        <f t="shared" si="18"/>
        <v>F</v>
      </c>
      <c r="T63" s="13">
        <f t="shared" si="19"/>
        <v>1</v>
      </c>
      <c r="U63" s="13">
        <f t="shared" si="19"/>
        <v>1</v>
      </c>
      <c r="V63" s="13">
        <f t="shared" ref="V63:X63" si="22">(1-_xlfn.NORM.S.DIST(V55,TRUE))*2</f>
        <v>1</v>
      </c>
      <c r="W63" s="13">
        <f t="shared" si="22"/>
        <v>1</v>
      </c>
      <c r="X63" s="13">
        <f t="shared" si="22"/>
        <v>1</v>
      </c>
      <c r="AA63">
        <f>IF(B63&gt;0,AJ63,0)</f>
        <v>0</v>
      </c>
      <c r="AB63">
        <f>IF(C63&gt;0,AK63,0)</f>
        <v>0</v>
      </c>
      <c r="AC63">
        <f>IF(D63&gt;0,AL63,0)</f>
        <v>0</v>
      </c>
      <c r="AD63">
        <f>IF(E63&gt;0,AM63,0)</f>
        <v>0</v>
      </c>
      <c r="AE63">
        <f>IF(F63&gt;0,AN63,0)</f>
        <v>0</v>
      </c>
      <c r="AF63">
        <f>IF(G63&gt;0,AO63,0)</f>
        <v>0</v>
      </c>
      <c r="AG63">
        <f t="shared" si="3"/>
        <v>0</v>
      </c>
      <c r="AJ63" t="e">
        <f>_xlfn.RANK.AVG(B63,$B$10:$G$109,1)</f>
        <v>#N/A</v>
      </c>
      <c r="AK63" t="e">
        <f>_xlfn.RANK.AVG(C63,$B$10:$G$109,1)</f>
        <v>#N/A</v>
      </c>
      <c r="AL63" t="e">
        <f>_xlfn.RANK.AVG(D63,$B$10:$G$109,1)</f>
        <v>#N/A</v>
      </c>
      <c r="AM63" t="e">
        <f>_xlfn.RANK.AVG(E63,$B$10:$G$109,1)</f>
        <v>#N/A</v>
      </c>
      <c r="AN63" t="e">
        <f>_xlfn.RANK.AVG(F63,$B$10:$G$109,1)</f>
        <v>#N/A</v>
      </c>
      <c r="AO63" t="e">
        <f>_xlfn.RANK.AVG(G63,$B$10:$G$109,1)</f>
        <v>#N/A</v>
      </c>
    </row>
    <row r="64" spans="1:41" x14ac:dyDescent="0.25">
      <c r="A64" s="7">
        <v>55</v>
      </c>
      <c r="B64" s="1"/>
      <c r="C64" s="1"/>
      <c r="D64" s="1"/>
      <c r="E64" s="1"/>
      <c r="F64" s="1"/>
      <c r="G64" s="8"/>
      <c r="AA64">
        <f>IF(B64&gt;0,AJ64,0)</f>
        <v>0</v>
      </c>
      <c r="AB64">
        <f>IF(C64&gt;0,AK64,0)</f>
        <v>0</v>
      </c>
      <c r="AC64">
        <f>IF(D64&gt;0,AL64,0)</f>
        <v>0</v>
      </c>
      <c r="AD64">
        <f>IF(E64&gt;0,AM64,0)</f>
        <v>0</v>
      </c>
      <c r="AE64">
        <f>IF(F64&gt;0,AN64,0)</f>
        <v>0</v>
      </c>
      <c r="AF64">
        <f>IF(G64&gt;0,AO64,0)</f>
        <v>0</v>
      </c>
      <c r="AG64">
        <f t="shared" si="3"/>
        <v>0</v>
      </c>
      <c r="AJ64" t="e">
        <f>_xlfn.RANK.AVG(B64,$B$10:$G$109,1)</f>
        <v>#N/A</v>
      </c>
      <c r="AK64" t="e">
        <f>_xlfn.RANK.AVG(C64,$B$10:$G$109,1)</f>
        <v>#N/A</v>
      </c>
      <c r="AL64" t="e">
        <f>_xlfn.RANK.AVG(D64,$B$10:$G$109,1)</f>
        <v>#N/A</v>
      </c>
      <c r="AM64" t="e">
        <f>_xlfn.RANK.AVG(E64,$B$10:$G$109,1)</f>
        <v>#N/A</v>
      </c>
      <c r="AN64" t="e">
        <f>_xlfn.RANK.AVG(F64,$B$10:$G$109,1)</f>
        <v>#N/A</v>
      </c>
      <c r="AO64" t="e">
        <f>_xlfn.RANK.AVG(G64,$B$10:$G$109,1)</f>
        <v>#N/A</v>
      </c>
    </row>
    <row r="65" spans="1:41" x14ac:dyDescent="0.25">
      <c r="A65" s="7">
        <v>56</v>
      </c>
      <c r="B65" s="1"/>
      <c r="C65" s="1"/>
      <c r="D65" s="1"/>
      <c r="E65" s="1"/>
      <c r="F65" s="1"/>
      <c r="G65" s="8"/>
      <c r="AA65">
        <f>IF(B65&gt;0,AJ65,0)</f>
        <v>0</v>
      </c>
      <c r="AB65">
        <f>IF(C65&gt;0,AK65,0)</f>
        <v>0</v>
      </c>
      <c r="AC65">
        <f>IF(D65&gt;0,AL65,0)</f>
        <v>0</v>
      </c>
      <c r="AD65">
        <f>IF(E65&gt;0,AM65,0)</f>
        <v>0</v>
      </c>
      <c r="AE65">
        <f>IF(F65&gt;0,AN65,0)</f>
        <v>0</v>
      </c>
      <c r="AF65">
        <f>IF(G65&gt;0,AO65,0)</f>
        <v>0</v>
      </c>
      <c r="AG65">
        <f t="shared" si="3"/>
        <v>0</v>
      </c>
      <c r="AJ65" t="e">
        <f>_xlfn.RANK.AVG(B65,$B$10:$G$109,1)</f>
        <v>#N/A</v>
      </c>
      <c r="AK65" t="e">
        <f>_xlfn.RANK.AVG(C65,$B$10:$G$109,1)</f>
        <v>#N/A</v>
      </c>
      <c r="AL65" t="e">
        <f>_xlfn.RANK.AVG(D65,$B$10:$G$109,1)</f>
        <v>#N/A</v>
      </c>
      <c r="AM65" t="e">
        <f>_xlfn.RANK.AVG(E65,$B$10:$G$109,1)</f>
        <v>#N/A</v>
      </c>
      <c r="AN65" t="e">
        <f>_xlfn.RANK.AVG(F65,$B$10:$G$109,1)</f>
        <v>#N/A</v>
      </c>
      <c r="AO65" t="e">
        <f>_xlfn.RANK.AVG(G65,$B$10:$G$109,1)</f>
        <v>#N/A</v>
      </c>
    </row>
    <row r="66" spans="1:41" x14ac:dyDescent="0.25">
      <c r="A66" s="7">
        <v>57</v>
      </c>
      <c r="B66" s="1"/>
      <c r="C66" s="1"/>
      <c r="D66" s="1"/>
      <c r="E66" s="1"/>
      <c r="F66" s="1"/>
      <c r="G66" s="8"/>
      <c r="AA66">
        <f>IF(B66&gt;0,AJ66,0)</f>
        <v>0</v>
      </c>
      <c r="AB66">
        <f>IF(C66&gt;0,AK66,0)</f>
        <v>0</v>
      </c>
      <c r="AC66">
        <f>IF(D66&gt;0,AL66,0)</f>
        <v>0</v>
      </c>
      <c r="AD66">
        <f>IF(E66&gt;0,AM66,0)</f>
        <v>0</v>
      </c>
      <c r="AE66">
        <f>IF(F66&gt;0,AN66,0)</f>
        <v>0</v>
      </c>
      <c r="AF66">
        <f>IF(G66&gt;0,AO66,0)</f>
        <v>0</v>
      </c>
      <c r="AG66">
        <f t="shared" si="3"/>
        <v>0</v>
      </c>
      <c r="AJ66" t="e">
        <f>_xlfn.RANK.AVG(B66,$B$10:$G$109,1)</f>
        <v>#N/A</v>
      </c>
      <c r="AK66" t="e">
        <f>_xlfn.RANK.AVG(C66,$B$10:$G$109,1)</f>
        <v>#N/A</v>
      </c>
      <c r="AL66" t="e">
        <f>_xlfn.RANK.AVG(D66,$B$10:$G$109,1)</f>
        <v>#N/A</v>
      </c>
      <c r="AM66" t="e">
        <f>_xlfn.RANK.AVG(E66,$B$10:$G$109,1)</f>
        <v>#N/A</v>
      </c>
      <c r="AN66" t="e">
        <f>_xlfn.RANK.AVG(F66,$B$10:$G$109,1)</f>
        <v>#N/A</v>
      </c>
      <c r="AO66" t="e">
        <f>_xlfn.RANK.AVG(G66,$B$10:$G$109,1)</f>
        <v>#N/A</v>
      </c>
    </row>
    <row r="67" spans="1:41" x14ac:dyDescent="0.25">
      <c r="A67" s="7">
        <v>58</v>
      </c>
      <c r="B67" s="1"/>
      <c r="C67" s="1"/>
      <c r="D67" s="1"/>
      <c r="E67" s="1"/>
      <c r="F67" s="1"/>
      <c r="G67" s="8"/>
      <c r="AA67">
        <f>IF(B67&gt;0,AJ67,0)</f>
        <v>0</v>
      </c>
      <c r="AB67">
        <f>IF(C67&gt;0,AK67,0)</f>
        <v>0</v>
      </c>
      <c r="AC67">
        <f>IF(D67&gt;0,AL67,0)</f>
        <v>0</v>
      </c>
      <c r="AD67">
        <f>IF(E67&gt;0,AM67,0)</f>
        <v>0</v>
      </c>
      <c r="AE67">
        <f>IF(F67&gt;0,AN67,0)</f>
        <v>0</v>
      </c>
      <c r="AF67">
        <f>IF(G67&gt;0,AO67,0)</f>
        <v>0</v>
      </c>
      <c r="AG67">
        <f t="shared" si="3"/>
        <v>0</v>
      </c>
      <c r="AJ67" t="e">
        <f>_xlfn.RANK.AVG(B67,$B$10:$G$109,1)</f>
        <v>#N/A</v>
      </c>
      <c r="AK67" t="e">
        <f>_xlfn.RANK.AVG(C67,$B$10:$G$109,1)</f>
        <v>#N/A</v>
      </c>
      <c r="AL67" t="e">
        <f>_xlfn.RANK.AVG(D67,$B$10:$G$109,1)</f>
        <v>#N/A</v>
      </c>
      <c r="AM67" t="e">
        <f>_xlfn.RANK.AVG(E67,$B$10:$G$109,1)</f>
        <v>#N/A</v>
      </c>
      <c r="AN67" t="e">
        <f>_xlfn.RANK.AVG(F67,$B$10:$G$109,1)</f>
        <v>#N/A</v>
      </c>
      <c r="AO67" t="e">
        <f>_xlfn.RANK.AVG(G67,$B$10:$G$109,1)</f>
        <v>#N/A</v>
      </c>
    </row>
    <row r="68" spans="1:41" x14ac:dyDescent="0.25">
      <c r="A68" s="7">
        <v>59</v>
      </c>
      <c r="B68" s="1"/>
      <c r="C68" s="1"/>
      <c r="D68" s="1"/>
      <c r="E68" s="1"/>
      <c r="F68" s="1"/>
      <c r="G68" s="8"/>
      <c r="AA68">
        <f>IF(B68&gt;0,AJ68,0)</f>
        <v>0</v>
      </c>
      <c r="AB68">
        <f>IF(C68&gt;0,AK68,0)</f>
        <v>0</v>
      </c>
      <c r="AC68">
        <f>IF(D68&gt;0,AL68,0)</f>
        <v>0</v>
      </c>
      <c r="AD68">
        <f>IF(E68&gt;0,AM68,0)</f>
        <v>0</v>
      </c>
      <c r="AE68">
        <f>IF(F68&gt;0,AN68,0)</f>
        <v>0</v>
      </c>
      <c r="AF68">
        <f>IF(G68&gt;0,AO68,0)</f>
        <v>0</v>
      </c>
      <c r="AG68">
        <f t="shared" si="3"/>
        <v>0</v>
      </c>
      <c r="AJ68" t="e">
        <f>_xlfn.RANK.AVG(B68,$B$10:$G$109,1)</f>
        <v>#N/A</v>
      </c>
      <c r="AK68" t="e">
        <f>_xlfn.RANK.AVG(C68,$B$10:$G$109,1)</f>
        <v>#N/A</v>
      </c>
      <c r="AL68" t="e">
        <f>_xlfn.RANK.AVG(D68,$B$10:$G$109,1)</f>
        <v>#N/A</v>
      </c>
      <c r="AM68" t="e">
        <f>_xlfn.RANK.AVG(E68,$B$10:$G$109,1)</f>
        <v>#N/A</v>
      </c>
      <c r="AN68" t="e">
        <f>_xlfn.RANK.AVG(F68,$B$10:$G$109,1)</f>
        <v>#N/A</v>
      </c>
      <c r="AO68" t="e">
        <f>_xlfn.RANK.AVG(G68,$B$10:$G$109,1)</f>
        <v>#N/A</v>
      </c>
    </row>
    <row r="69" spans="1:41" x14ac:dyDescent="0.25">
      <c r="A69" s="7">
        <v>60</v>
      </c>
      <c r="B69" s="1"/>
      <c r="C69" s="1"/>
      <c r="D69" s="1"/>
      <c r="E69" s="1"/>
      <c r="F69" s="1"/>
      <c r="G69" s="8"/>
      <c r="AA69">
        <f>IF(B69&gt;0,AJ69,0)</f>
        <v>0</v>
      </c>
      <c r="AB69">
        <f>IF(C69&gt;0,AK69,0)</f>
        <v>0</v>
      </c>
      <c r="AC69">
        <f>IF(D69&gt;0,AL69,0)</f>
        <v>0</v>
      </c>
      <c r="AD69">
        <f>IF(E69&gt;0,AM69,0)</f>
        <v>0</v>
      </c>
      <c r="AE69">
        <f>IF(F69&gt;0,AN69,0)</f>
        <v>0</v>
      </c>
      <c r="AF69">
        <f>IF(G69&gt;0,AO69,0)</f>
        <v>0</v>
      </c>
      <c r="AG69">
        <f t="shared" si="3"/>
        <v>0</v>
      </c>
      <c r="AJ69" t="e">
        <f>_xlfn.RANK.AVG(B69,$B$10:$G$109,1)</f>
        <v>#N/A</v>
      </c>
      <c r="AK69" t="e">
        <f>_xlfn.RANK.AVG(C69,$B$10:$G$109,1)</f>
        <v>#N/A</v>
      </c>
      <c r="AL69" t="e">
        <f>_xlfn.RANK.AVG(D69,$B$10:$G$109,1)</f>
        <v>#N/A</v>
      </c>
      <c r="AM69" t="e">
        <f>_xlfn.RANK.AVG(E69,$B$10:$G$109,1)</f>
        <v>#N/A</v>
      </c>
      <c r="AN69" t="e">
        <f>_xlfn.RANK.AVG(F69,$B$10:$G$109,1)</f>
        <v>#N/A</v>
      </c>
      <c r="AO69" t="e">
        <f>_xlfn.RANK.AVG(G69,$B$10:$G$109,1)</f>
        <v>#N/A</v>
      </c>
    </row>
    <row r="70" spans="1:41" x14ac:dyDescent="0.25">
      <c r="A70" s="7">
        <v>61</v>
      </c>
      <c r="B70" s="1"/>
      <c r="C70" s="1"/>
      <c r="D70" s="1"/>
      <c r="E70" s="1"/>
      <c r="F70" s="1"/>
      <c r="G70" s="8"/>
      <c r="AA70">
        <f>IF(B70&gt;0,AJ70,0)</f>
        <v>0</v>
      </c>
      <c r="AB70">
        <f>IF(C70&gt;0,AK70,0)</f>
        <v>0</v>
      </c>
      <c r="AC70">
        <f>IF(D70&gt;0,AL70,0)</f>
        <v>0</v>
      </c>
      <c r="AD70">
        <f>IF(E70&gt;0,AM70,0)</f>
        <v>0</v>
      </c>
      <c r="AE70">
        <f>IF(F70&gt;0,AN70,0)</f>
        <v>0</v>
      </c>
      <c r="AF70">
        <f>IF(G70&gt;0,AO70,0)</f>
        <v>0</v>
      </c>
      <c r="AG70">
        <f t="shared" si="3"/>
        <v>0</v>
      </c>
      <c r="AJ70" t="e">
        <f>_xlfn.RANK.AVG(B70,$B$10:$G$109,1)</f>
        <v>#N/A</v>
      </c>
      <c r="AK70" t="e">
        <f>_xlfn.RANK.AVG(C70,$B$10:$G$109,1)</f>
        <v>#N/A</v>
      </c>
      <c r="AL70" t="e">
        <f>_xlfn.RANK.AVG(D70,$B$10:$G$109,1)</f>
        <v>#N/A</v>
      </c>
      <c r="AM70" t="e">
        <f>_xlfn.RANK.AVG(E70,$B$10:$G$109,1)</f>
        <v>#N/A</v>
      </c>
      <c r="AN70" t="e">
        <f>_xlfn.RANK.AVG(F70,$B$10:$G$109,1)</f>
        <v>#N/A</v>
      </c>
      <c r="AO70" t="e">
        <f>_xlfn.RANK.AVG(G70,$B$10:$G$109,1)</f>
        <v>#N/A</v>
      </c>
    </row>
    <row r="71" spans="1:41" x14ac:dyDescent="0.25">
      <c r="A71" s="7">
        <v>62</v>
      </c>
      <c r="B71" s="1"/>
      <c r="C71" s="1"/>
      <c r="D71" s="1"/>
      <c r="E71" s="1"/>
      <c r="F71" s="1"/>
      <c r="G71" s="8"/>
      <c r="AA71">
        <f>IF(B71&gt;0,AJ71,0)</f>
        <v>0</v>
      </c>
      <c r="AB71">
        <f>IF(C71&gt;0,AK71,0)</f>
        <v>0</v>
      </c>
      <c r="AC71">
        <f>IF(D71&gt;0,AL71,0)</f>
        <v>0</v>
      </c>
      <c r="AD71">
        <f>IF(E71&gt;0,AM71,0)</f>
        <v>0</v>
      </c>
      <c r="AE71">
        <f>IF(F71&gt;0,AN71,0)</f>
        <v>0</v>
      </c>
      <c r="AF71">
        <f>IF(G71&gt;0,AO71,0)</f>
        <v>0</v>
      </c>
      <c r="AG71">
        <f t="shared" si="3"/>
        <v>0</v>
      </c>
      <c r="AJ71" t="e">
        <f>_xlfn.RANK.AVG(B71,$B$10:$G$109,1)</f>
        <v>#N/A</v>
      </c>
      <c r="AK71" t="e">
        <f>_xlfn.RANK.AVG(C71,$B$10:$G$109,1)</f>
        <v>#N/A</v>
      </c>
      <c r="AL71" t="e">
        <f>_xlfn.RANK.AVG(D71,$B$10:$G$109,1)</f>
        <v>#N/A</v>
      </c>
      <c r="AM71" t="e">
        <f>_xlfn.RANK.AVG(E71,$B$10:$G$109,1)</f>
        <v>#N/A</v>
      </c>
      <c r="AN71" t="e">
        <f>_xlfn.RANK.AVG(F71,$B$10:$G$109,1)</f>
        <v>#N/A</v>
      </c>
      <c r="AO71" t="e">
        <f>_xlfn.RANK.AVG(G71,$B$10:$G$109,1)</f>
        <v>#N/A</v>
      </c>
    </row>
    <row r="72" spans="1:41" x14ac:dyDescent="0.25">
      <c r="A72" s="7">
        <v>63</v>
      </c>
      <c r="B72" s="1"/>
      <c r="C72" s="1"/>
      <c r="D72" s="1"/>
      <c r="E72" s="1"/>
      <c r="F72" s="1"/>
      <c r="G72" s="8"/>
      <c r="AA72">
        <f>IF(B72&gt;0,AJ72,0)</f>
        <v>0</v>
      </c>
      <c r="AB72">
        <f>IF(C72&gt;0,AK72,0)</f>
        <v>0</v>
      </c>
      <c r="AC72">
        <f>IF(D72&gt;0,AL72,0)</f>
        <v>0</v>
      </c>
      <c r="AD72">
        <f>IF(E72&gt;0,AM72,0)</f>
        <v>0</v>
      </c>
      <c r="AE72">
        <f>IF(F72&gt;0,AN72,0)</f>
        <v>0</v>
      </c>
      <c r="AF72">
        <f>IF(G72&gt;0,AO72,0)</f>
        <v>0</v>
      </c>
      <c r="AG72">
        <f t="shared" si="3"/>
        <v>0</v>
      </c>
      <c r="AJ72" t="e">
        <f>_xlfn.RANK.AVG(B72,$B$10:$G$109,1)</f>
        <v>#N/A</v>
      </c>
      <c r="AK72" t="e">
        <f>_xlfn.RANK.AVG(C72,$B$10:$G$109,1)</f>
        <v>#N/A</v>
      </c>
      <c r="AL72" t="e">
        <f>_xlfn.RANK.AVG(D72,$B$10:$G$109,1)</f>
        <v>#N/A</v>
      </c>
      <c r="AM72" t="e">
        <f>_xlfn.RANK.AVG(E72,$B$10:$G$109,1)</f>
        <v>#N/A</v>
      </c>
      <c r="AN72" t="e">
        <f>_xlfn.RANK.AVG(F72,$B$10:$G$109,1)</f>
        <v>#N/A</v>
      </c>
      <c r="AO72" t="e">
        <f>_xlfn.RANK.AVG(G72,$B$10:$G$109,1)</f>
        <v>#N/A</v>
      </c>
    </row>
    <row r="73" spans="1:41" x14ac:dyDescent="0.25">
      <c r="A73" s="7">
        <v>64</v>
      </c>
      <c r="B73" s="1"/>
      <c r="C73" s="1"/>
      <c r="D73" s="1"/>
      <c r="E73" s="1"/>
      <c r="F73" s="1"/>
      <c r="G73" s="8"/>
      <c r="AA73">
        <f>IF(B73&gt;0,AJ73,0)</f>
        <v>0</v>
      </c>
      <c r="AB73">
        <f>IF(C73&gt;0,AK73,0)</f>
        <v>0</v>
      </c>
      <c r="AC73">
        <f>IF(D73&gt;0,AL73,0)</f>
        <v>0</v>
      </c>
      <c r="AD73">
        <f>IF(E73&gt;0,AM73,0)</f>
        <v>0</v>
      </c>
      <c r="AE73">
        <f>IF(F73&gt;0,AN73,0)</f>
        <v>0</v>
      </c>
      <c r="AF73">
        <f>IF(G73&gt;0,AO73,0)</f>
        <v>0</v>
      </c>
      <c r="AG73">
        <f t="shared" si="3"/>
        <v>0</v>
      </c>
      <c r="AJ73" t="e">
        <f>_xlfn.RANK.AVG(B73,$B$10:$G$109,1)</f>
        <v>#N/A</v>
      </c>
      <c r="AK73" t="e">
        <f>_xlfn.RANK.AVG(C73,$B$10:$G$109,1)</f>
        <v>#N/A</v>
      </c>
      <c r="AL73" t="e">
        <f>_xlfn.RANK.AVG(D73,$B$10:$G$109,1)</f>
        <v>#N/A</v>
      </c>
      <c r="AM73" t="e">
        <f>_xlfn.RANK.AVG(E73,$B$10:$G$109,1)</f>
        <v>#N/A</v>
      </c>
      <c r="AN73" t="e">
        <f>_xlfn.RANK.AVG(F73,$B$10:$G$109,1)</f>
        <v>#N/A</v>
      </c>
      <c r="AO73" t="e">
        <f>_xlfn.RANK.AVG(G73,$B$10:$G$109,1)</f>
        <v>#N/A</v>
      </c>
    </row>
    <row r="74" spans="1:41" x14ac:dyDescent="0.25">
      <c r="A74" s="7">
        <v>65</v>
      </c>
      <c r="B74" s="1"/>
      <c r="C74" s="1"/>
      <c r="D74" s="1"/>
      <c r="E74" s="1"/>
      <c r="F74" s="1"/>
      <c r="G74" s="8"/>
      <c r="AA74">
        <f>IF(B74&gt;0,AJ74,0)</f>
        <v>0</v>
      </c>
      <c r="AB74">
        <f>IF(C74&gt;0,AK74,0)</f>
        <v>0</v>
      </c>
      <c r="AC74">
        <f>IF(D74&gt;0,AL74,0)</f>
        <v>0</v>
      </c>
      <c r="AD74">
        <f>IF(E74&gt;0,AM74,0)</f>
        <v>0</v>
      </c>
      <c r="AE74">
        <f>IF(F74&gt;0,AN74,0)</f>
        <v>0</v>
      </c>
      <c r="AF74">
        <f>IF(G74&gt;0,AO74,0)</f>
        <v>0</v>
      </c>
      <c r="AG74">
        <f t="shared" si="3"/>
        <v>0</v>
      </c>
      <c r="AJ74" t="e">
        <f>_xlfn.RANK.AVG(B74,$B$10:$G$109,1)</f>
        <v>#N/A</v>
      </c>
      <c r="AK74" t="e">
        <f>_xlfn.RANK.AVG(C74,$B$10:$G$109,1)</f>
        <v>#N/A</v>
      </c>
      <c r="AL74" t="e">
        <f>_xlfn.RANK.AVG(D74,$B$10:$G$109,1)</f>
        <v>#N/A</v>
      </c>
      <c r="AM74" t="e">
        <f>_xlfn.RANK.AVG(E74,$B$10:$G$109,1)</f>
        <v>#N/A</v>
      </c>
      <c r="AN74" t="e">
        <f>_xlfn.RANK.AVG(F74,$B$10:$G$109,1)</f>
        <v>#N/A</v>
      </c>
      <c r="AO74" t="e">
        <f>_xlfn.RANK.AVG(G74,$B$10:$G$109,1)</f>
        <v>#N/A</v>
      </c>
    </row>
    <row r="75" spans="1:41" x14ac:dyDescent="0.25">
      <c r="A75" s="7">
        <v>66</v>
      </c>
      <c r="B75" s="1"/>
      <c r="C75" s="1"/>
      <c r="D75" s="1"/>
      <c r="E75" s="1"/>
      <c r="F75" s="1"/>
      <c r="G75" s="8"/>
      <c r="AA75">
        <f>IF(B75&gt;0,AJ75,0)</f>
        <v>0</v>
      </c>
      <c r="AB75">
        <f>IF(C75&gt;0,AK75,0)</f>
        <v>0</v>
      </c>
      <c r="AC75">
        <f>IF(D75&gt;0,AL75,0)</f>
        <v>0</v>
      </c>
      <c r="AD75">
        <f>IF(E75&gt;0,AM75,0)</f>
        <v>0</v>
      </c>
      <c r="AE75">
        <f>IF(F75&gt;0,AN75,0)</f>
        <v>0</v>
      </c>
      <c r="AF75">
        <f>IF(G75&gt;0,AO75,0)</f>
        <v>0</v>
      </c>
      <c r="AG75">
        <f t="shared" ref="AG75:AG109" si="23">IF(H75&gt;0,Z75,0)</f>
        <v>0</v>
      </c>
      <c r="AJ75" t="e">
        <f>_xlfn.RANK.AVG(B75,$B$10:$G$109,1)</f>
        <v>#N/A</v>
      </c>
      <c r="AK75" t="e">
        <f>_xlfn.RANK.AVG(C75,$B$10:$G$109,1)</f>
        <v>#N/A</v>
      </c>
      <c r="AL75" t="e">
        <f>_xlfn.RANK.AVG(D75,$B$10:$G$109,1)</f>
        <v>#N/A</v>
      </c>
      <c r="AM75" t="e">
        <f>_xlfn.RANK.AVG(E75,$B$10:$G$109,1)</f>
        <v>#N/A</v>
      </c>
      <c r="AN75" t="e">
        <f>_xlfn.RANK.AVG(F75,$B$10:$G$109,1)</f>
        <v>#N/A</v>
      </c>
      <c r="AO75" t="e">
        <f>_xlfn.RANK.AVG(G75,$B$10:$G$109,1)</f>
        <v>#N/A</v>
      </c>
    </row>
    <row r="76" spans="1:41" x14ac:dyDescent="0.25">
      <c r="A76" s="7">
        <v>67</v>
      </c>
      <c r="B76" s="1"/>
      <c r="C76" s="1"/>
      <c r="D76" s="1"/>
      <c r="E76" s="1"/>
      <c r="F76" s="1"/>
      <c r="G76" s="8"/>
      <c r="AA76">
        <f>IF(B76&gt;0,AJ76,0)</f>
        <v>0</v>
      </c>
      <c r="AB76">
        <f>IF(C76&gt;0,AK76,0)</f>
        <v>0</v>
      </c>
      <c r="AC76">
        <f>IF(D76&gt;0,AL76,0)</f>
        <v>0</v>
      </c>
      <c r="AD76">
        <f>IF(E76&gt;0,AM76,0)</f>
        <v>0</v>
      </c>
      <c r="AE76">
        <f>IF(F76&gt;0,AN76,0)</f>
        <v>0</v>
      </c>
      <c r="AF76">
        <f>IF(G76&gt;0,AO76,0)</f>
        <v>0</v>
      </c>
      <c r="AG76">
        <f t="shared" si="23"/>
        <v>0</v>
      </c>
      <c r="AJ76" t="e">
        <f>_xlfn.RANK.AVG(B76,$B$10:$G$109,1)</f>
        <v>#N/A</v>
      </c>
      <c r="AK76" t="e">
        <f>_xlfn.RANK.AVG(C76,$B$10:$G$109,1)</f>
        <v>#N/A</v>
      </c>
      <c r="AL76" t="e">
        <f>_xlfn.RANK.AVG(D76,$B$10:$G$109,1)</f>
        <v>#N/A</v>
      </c>
      <c r="AM76" t="e">
        <f>_xlfn.RANK.AVG(E76,$B$10:$G$109,1)</f>
        <v>#N/A</v>
      </c>
      <c r="AN76" t="e">
        <f>_xlfn.RANK.AVG(F76,$B$10:$G$109,1)</f>
        <v>#N/A</v>
      </c>
      <c r="AO76" t="e">
        <f>_xlfn.RANK.AVG(G76,$B$10:$G$109,1)</f>
        <v>#N/A</v>
      </c>
    </row>
    <row r="77" spans="1:41" x14ac:dyDescent="0.25">
      <c r="A77" s="7">
        <v>68</v>
      </c>
      <c r="B77" s="1"/>
      <c r="C77" s="1"/>
      <c r="D77" s="1"/>
      <c r="E77" s="1"/>
      <c r="F77" s="1"/>
      <c r="G77" s="8"/>
      <c r="AA77">
        <f>IF(B77&gt;0,AJ77,0)</f>
        <v>0</v>
      </c>
      <c r="AB77">
        <f>IF(C77&gt;0,AK77,0)</f>
        <v>0</v>
      </c>
      <c r="AC77">
        <f>IF(D77&gt;0,AL77,0)</f>
        <v>0</v>
      </c>
      <c r="AD77">
        <f>IF(E77&gt;0,AM77,0)</f>
        <v>0</v>
      </c>
      <c r="AE77">
        <f>IF(F77&gt;0,AN77,0)</f>
        <v>0</v>
      </c>
      <c r="AF77">
        <f>IF(G77&gt;0,AO77,0)</f>
        <v>0</v>
      </c>
      <c r="AG77">
        <f t="shared" si="23"/>
        <v>0</v>
      </c>
      <c r="AJ77" t="e">
        <f>_xlfn.RANK.AVG(B77,$B$10:$G$109,1)</f>
        <v>#N/A</v>
      </c>
      <c r="AK77" t="e">
        <f>_xlfn.RANK.AVG(C77,$B$10:$G$109,1)</f>
        <v>#N/A</v>
      </c>
      <c r="AL77" t="e">
        <f>_xlfn.RANK.AVG(D77,$B$10:$G$109,1)</f>
        <v>#N/A</v>
      </c>
      <c r="AM77" t="e">
        <f>_xlfn.RANK.AVG(E77,$B$10:$G$109,1)</f>
        <v>#N/A</v>
      </c>
      <c r="AN77" t="e">
        <f>_xlfn.RANK.AVG(F77,$B$10:$G$109,1)</f>
        <v>#N/A</v>
      </c>
      <c r="AO77" t="e">
        <f>_xlfn.RANK.AVG(G77,$B$10:$G$109,1)</f>
        <v>#N/A</v>
      </c>
    </row>
    <row r="78" spans="1:41" x14ac:dyDescent="0.25">
      <c r="A78" s="7">
        <v>69</v>
      </c>
      <c r="B78" s="1"/>
      <c r="C78" s="1"/>
      <c r="D78" s="1"/>
      <c r="E78" s="1"/>
      <c r="F78" s="1"/>
      <c r="G78" s="8"/>
      <c r="AA78">
        <f>IF(B78&gt;0,AJ78,0)</f>
        <v>0</v>
      </c>
      <c r="AB78">
        <f>IF(C78&gt;0,AK78,0)</f>
        <v>0</v>
      </c>
      <c r="AC78">
        <f>IF(D78&gt;0,AL78,0)</f>
        <v>0</v>
      </c>
      <c r="AD78">
        <f>IF(E78&gt;0,AM78,0)</f>
        <v>0</v>
      </c>
      <c r="AE78">
        <f>IF(F78&gt;0,AN78,0)</f>
        <v>0</v>
      </c>
      <c r="AF78">
        <f>IF(G78&gt;0,AO78,0)</f>
        <v>0</v>
      </c>
      <c r="AG78">
        <f t="shared" si="23"/>
        <v>0</v>
      </c>
      <c r="AJ78" t="e">
        <f>_xlfn.RANK.AVG(B78,$B$10:$G$109,1)</f>
        <v>#N/A</v>
      </c>
      <c r="AK78" t="e">
        <f>_xlfn.RANK.AVG(C78,$B$10:$G$109,1)</f>
        <v>#N/A</v>
      </c>
      <c r="AL78" t="e">
        <f>_xlfn.RANK.AVG(D78,$B$10:$G$109,1)</f>
        <v>#N/A</v>
      </c>
      <c r="AM78" t="e">
        <f>_xlfn.RANK.AVG(E78,$B$10:$G$109,1)</f>
        <v>#N/A</v>
      </c>
      <c r="AN78" t="e">
        <f>_xlfn.RANK.AVG(F78,$B$10:$G$109,1)</f>
        <v>#N/A</v>
      </c>
      <c r="AO78" t="e">
        <f>_xlfn.RANK.AVG(G78,$B$10:$G$109,1)</f>
        <v>#N/A</v>
      </c>
    </row>
    <row r="79" spans="1:41" x14ac:dyDescent="0.25">
      <c r="A79" s="7">
        <v>70</v>
      </c>
      <c r="B79" s="1"/>
      <c r="C79" s="1"/>
      <c r="D79" s="1"/>
      <c r="E79" s="1"/>
      <c r="F79" s="1"/>
      <c r="G79" s="8"/>
      <c r="AA79">
        <f>IF(B79&gt;0,AJ79,0)</f>
        <v>0</v>
      </c>
      <c r="AB79">
        <f>IF(C79&gt;0,AK79,0)</f>
        <v>0</v>
      </c>
      <c r="AC79">
        <f>IF(D79&gt;0,AL79,0)</f>
        <v>0</v>
      </c>
      <c r="AD79">
        <f>IF(E79&gt;0,AM79,0)</f>
        <v>0</v>
      </c>
      <c r="AE79">
        <f>IF(F79&gt;0,AN79,0)</f>
        <v>0</v>
      </c>
      <c r="AF79">
        <f>IF(G79&gt;0,AO79,0)</f>
        <v>0</v>
      </c>
      <c r="AG79">
        <f t="shared" si="23"/>
        <v>0</v>
      </c>
      <c r="AJ79" t="e">
        <f>_xlfn.RANK.AVG(B79,$B$10:$G$109,1)</f>
        <v>#N/A</v>
      </c>
      <c r="AK79" t="e">
        <f>_xlfn.RANK.AVG(C79,$B$10:$G$109,1)</f>
        <v>#N/A</v>
      </c>
      <c r="AL79" t="e">
        <f>_xlfn.RANK.AVG(D79,$B$10:$G$109,1)</f>
        <v>#N/A</v>
      </c>
      <c r="AM79" t="e">
        <f>_xlfn.RANK.AVG(E79,$B$10:$G$109,1)</f>
        <v>#N/A</v>
      </c>
      <c r="AN79" t="e">
        <f>_xlfn.RANK.AVG(F79,$B$10:$G$109,1)</f>
        <v>#N/A</v>
      </c>
      <c r="AO79" t="e">
        <f>_xlfn.RANK.AVG(G79,$B$10:$G$109,1)</f>
        <v>#N/A</v>
      </c>
    </row>
    <row r="80" spans="1:41" x14ac:dyDescent="0.25">
      <c r="A80" s="7">
        <v>71</v>
      </c>
      <c r="B80" s="1"/>
      <c r="C80" s="1"/>
      <c r="D80" s="1"/>
      <c r="E80" s="1"/>
      <c r="F80" s="1"/>
      <c r="G80" s="8"/>
      <c r="AA80">
        <f>IF(B80&gt;0,AJ80,0)</f>
        <v>0</v>
      </c>
      <c r="AB80">
        <f>IF(C80&gt;0,AK80,0)</f>
        <v>0</v>
      </c>
      <c r="AC80">
        <f>IF(D80&gt;0,AL80,0)</f>
        <v>0</v>
      </c>
      <c r="AD80">
        <f>IF(E80&gt;0,AM80,0)</f>
        <v>0</v>
      </c>
      <c r="AE80">
        <f>IF(F80&gt;0,AN80,0)</f>
        <v>0</v>
      </c>
      <c r="AF80">
        <f>IF(G80&gt;0,AO80,0)</f>
        <v>0</v>
      </c>
      <c r="AG80">
        <f t="shared" si="23"/>
        <v>0</v>
      </c>
      <c r="AJ80" t="e">
        <f>_xlfn.RANK.AVG(B80,$B$10:$G$109,1)</f>
        <v>#N/A</v>
      </c>
      <c r="AK80" t="e">
        <f>_xlfn.RANK.AVG(C80,$B$10:$G$109,1)</f>
        <v>#N/A</v>
      </c>
      <c r="AL80" t="e">
        <f>_xlfn.RANK.AVG(D80,$B$10:$G$109,1)</f>
        <v>#N/A</v>
      </c>
      <c r="AM80" t="e">
        <f>_xlfn.RANK.AVG(E80,$B$10:$G$109,1)</f>
        <v>#N/A</v>
      </c>
      <c r="AN80" t="e">
        <f>_xlfn.RANK.AVG(F80,$B$10:$G$109,1)</f>
        <v>#N/A</v>
      </c>
      <c r="AO80" t="e">
        <f>_xlfn.RANK.AVG(G80,$B$10:$G$109,1)</f>
        <v>#N/A</v>
      </c>
    </row>
    <row r="81" spans="1:41" x14ac:dyDescent="0.25">
      <c r="A81" s="7">
        <v>72</v>
      </c>
      <c r="B81" s="1"/>
      <c r="C81" s="1"/>
      <c r="D81" s="1"/>
      <c r="E81" s="1"/>
      <c r="F81" s="1"/>
      <c r="G81" s="8"/>
      <c r="AA81">
        <f>IF(B81&gt;0,AJ81,0)</f>
        <v>0</v>
      </c>
      <c r="AB81">
        <f>IF(C81&gt;0,AK81,0)</f>
        <v>0</v>
      </c>
      <c r="AC81">
        <f>IF(D81&gt;0,AL81,0)</f>
        <v>0</v>
      </c>
      <c r="AD81">
        <f>IF(E81&gt;0,AM81,0)</f>
        <v>0</v>
      </c>
      <c r="AE81">
        <f>IF(F81&gt;0,AN81,0)</f>
        <v>0</v>
      </c>
      <c r="AF81">
        <f>IF(G81&gt;0,AO81,0)</f>
        <v>0</v>
      </c>
      <c r="AG81">
        <f t="shared" si="23"/>
        <v>0</v>
      </c>
      <c r="AJ81" t="e">
        <f>_xlfn.RANK.AVG(B81,$B$10:$G$109,1)</f>
        <v>#N/A</v>
      </c>
      <c r="AK81" t="e">
        <f>_xlfn.RANK.AVG(C81,$B$10:$G$109,1)</f>
        <v>#N/A</v>
      </c>
      <c r="AL81" t="e">
        <f>_xlfn.RANK.AVG(D81,$B$10:$G$109,1)</f>
        <v>#N/A</v>
      </c>
      <c r="AM81" t="e">
        <f>_xlfn.RANK.AVG(E81,$B$10:$G$109,1)</f>
        <v>#N/A</v>
      </c>
      <c r="AN81" t="e">
        <f>_xlfn.RANK.AVG(F81,$B$10:$G$109,1)</f>
        <v>#N/A</v>
      </c>
      <c r="AO81" t="e">
        <f>_xlfn.RANK.AVG(G81,$B$10:$G$109,1)</f>
        <v>#N/A</v>
      </c>
    </row>
    <row r="82" spans="1:41" x14ac:dyDescent="0.25">
      <c r="A82" s="7">
        <v>73</v>
      </c>
      <c r="B82" s="1"/>
      <c r="C82" s="1"/>
      <c r="D82" s="1"/>
      <c r="E82" s="1"/>
      <c r="F82" s="1"/>
      <c r="G82" s="8"/>
      <c r="AA82">
        <f>IF(B82&gt;0,AJ82,0)</f>
        <v>0</v>
      </c>
      <c r="AB82">
        <f>IF(C82&gt;0,AK82,0)</f>
        <v>0</v>
      </c>
      <c r="AC82">
        <f>IF(D82&gt;0,AL82,0)</f>
        <v>0</v>
      </c>
      <c r="AD82">
        <f>IF(E82&gt;0,AM82,0)</f>
        <v>0</v>
      </c>
      <c r="AE82">
        <f>IF(F82&gt;0,AN82,0)</f>
        <v>0</v>
      </c>
      <c r="AF82">
        <f>IF(G82&gt;0,AO82,0)</f>
        <v>0</v>
      </c>
      <c r="AG82">
        <f t="shared" si="23"/>
        <v>0</v>
      </c>
      <c r="AJ82" t="e">
        <f>_xlfn.RANK.AVG(B82,$B$10:$G$109,1)</f>
        <v>#N/A</v>
      </c>
      <c r="AK82" t="e">
        <f>_xlfn.RANK.AVG(C82,$B$10:$G$109,1)</f>
        <v>#N/A</v>
      </c>
      <c r="AL82" t="e">
        <f>_xlfn.RANK.AVG(D82,$B$10:$G$109,1)</f>
        <v>#N/A</v>
      </c>
      <c r="AM82" t="e">
        <f>_xlfn.RANK.AVG(E82,$B$10:$G$109,1)</f>
        <v>#N/A</v>
      </c>
      <c r="AN82" t="e">
        <f>_xlfn.RANK.AVG(F82,$B$10:$G$109,1)</f>
        <v>#N/A</v>
      </c>
      <c r="AO82" t="e">
        <f>_xlfn.RANK.AVG(G82,$B$10:$G$109,1)</f>
        <v>#N/A</v>
      </c>
    </row>
    <row r="83" spans="1:41" x14ac:dyDescent="0.25">
      <c r="A83" s="7">
        <v>74</v>
      </c>
      <c r="B83" s="1"/>
      <c r="C83" s="1"/>
      <c r="D83" s="1"/>
      <c r="E83" s="1"/>
      <c r="F83" s="1"/>
      <c r="G83" s="8"/>
      <c r="AA83">
        <f>IF(B83&gt;0,AJ83,0)</f>
        <v>0</v>
      </c>
      <c r="AB83">
        <f>IF(C83&gt;0,AK83,0)</f>
        <v>0</v>
      </c>
      <c r="AC83">
        <f>IF(D83&gt;0,AL83,0)</f>
        <v>0</v>
      </c>
      <c r="AD83">
        <f>IF(E83&gt;0,AM83,0)</f>
        <v>0</v>
      </c>
      <c r="AE83">
        <f>IF(F83&gt;0,AN83,0)</f>
        <v>0</v>
      </c>
      <c r="AF83">
        <f>IF(G83&gt;0,AO83,0)</f>
        <v>0</v>
      </c>
      <c r="AG83">
        <f t="shared" si="23"/>
        <v>0</v>
      </c>
      <c r="AJ83" t="e">
        <f>_xlfn.RANK.AVG(B83,$B$10:$G$109,1)</f>
        <v>#N/A</v>
      </c>
      <c r="AK83" t="e">
        <f>_xlfn.RANK.AVG(C83,$B$10:$G$109,1)</f>
        <v>#N/A</v>
      </c>
      <c r="AL83" t="e">
        <f>_xlfn.RANK.AVG(D83,$B$10:$G$109,1)</f>
        <v>#N/A</v>
      </c>
      <c r="AM83" t="e">
        <f>_xlfn.RANK.AVG(E83,$B$10:$G$109,1)</f>
        <v>#N/A</v>
      </c>
      <c r="AN83" t="e">
        <f>_xlfn.RANK.AVG(F83,$B$10:$G$109,1)</f>
        <v>#N/A</v>
      </c>
      <c r="AO83" t="e">
        <f>_xlfn.RANK.AVG(G83,$B$10:$G$109,1)</f>
        <v>#N/A</v>
      </c>
    </row>
    <row r="84" spans="1:41" x14ac:dyDescent="0.25">
      <c r="A84" s="7">
        <v>75</v>
      </c>
      <c r="B84" s="1"/>
      <c r="C84" s="1"/>
      <c r="D84" s="1"/>
      <c r="E84" s="1"/>
      <c r="F84" s="1"/>
      <c r="G84" s="8"/>
      <c r="AA84">
        <f>IF(B84&gt;0,AJ84,0)</f>
        <v>0</v>
      </c>
      <c r="AB84">
        <f>IF(C84&gt;0,AK84,0)</f>
        <v>0</v>
      </c>
      <c r="AC84">
        <f>IF(D84&gt;0,AL84,0)</f>
        <v>0</v>
      </c>
      <c r="AD84">
        <f>IF(E84&gt;0,AM84,0)</f>
        <v>0</v>
      </c>
      <c r="AE84">
        <f>IF(F84&gt;0,AN84,0)</f>
        <v>0</v>
      </c>
      <c r="AF84">
        <f>IF(G84&gt;0,AO84,0)</f>
        <v>0</v>
      </c>
      <c r="AG84">
        <f t="shared" si="23"/>
        <v>0</v>
      </c>
      <c r="AJ84" t="e">
        <f>_xlfn.RANK.AVG(B84,$B$10:$G$109,1)</f>
        <v>#N/A</v>
      </c>
      <c r="AK84" t="e">
        <f>_xlfn.RANK.AVG(C84,$B$10:$G$109,1)</f>
        <v>#N/A</v>
      </c>
      <c r="AL84" t="e">
        <f>_xlfn.RANK.AVG(D84,$B$10:$G$109,1)</f>
        <v>#N/A</v>
      </c>
      <c r="AM84" t="e">
        <f>_xlfn.RANK.AVG(E84,$B$10:$G$109,1)</f>
        <v>#N/A</v>
      </c>
      <c r="AN84" t="e">
        <f>_xlfn.RANK.AVG(F84,$B$10:$G$109,1)</f>
        <v>#N/A</v>
      </c>
      <c r="AO84" t="e">
        <f>_xlfn.RANK.AVG(G84,$B$10:$G$109,1)</f>
        <v>#N/A</v>
      </c>
    </row>
    <row r="85" spans="1:41" x14ac:dyDescent="0.25">
      <c r="A85" s="7">
        <v>76</v>
      </c>
      <c r="B85" s="1"/>
      <c r="C85" s="1"/>
      <c r="D85" s="1"/>
      <c r="E85" s="1"/>
      <c r="F85" s="1"/>
      <c r="G85" s="8"/>
      <c r="AA85">
        <f>IF(B85&gt;0,AJ85,0)</f>
        <v>0</v>
      </c>
      <c r="AB85">
        <f>IF(C85&gt;0,AK85,0)</f>
        <v>0</v>
      </c>
      <c r="AC85">
        <f>IF(D85&gt;0,AL85,0)</f>
        <v>0</v>
      </c>
      <c r="AD85">
        <f>IF(E85&gt;0,AM85,0)</f>
        <v>0</v>
      </c>
      <c r="AE85">
        <f>IF(F85&gt;0,AN85,0)</f>
        <v>0</v>
      </c>
      <c r="AF85">
        <f>IF(G85&gt;0,AO85,0)</f>
        <v>0</v>
      </c>
      <c r="AG85">
        <f t="shared" si="23"/>
        <v>0</v>
      </c>
      <c r="AJ85" t="e">
        <f>_xlfn.RANK.AVG(B85,$B$10:$G$109,1)</f>
        <v>#N/A</v>
      </c>
      <c r="AK85" t="e">
        <f>_xlfn.RANK.AVG(C85,$B$10:$G$109,1)</f>
        <v>#N/A</v>
      </c>
      <c r="AL85" t="e">
        <f>_xlfn.RANK.AVG(D85,$B$10:$G$109,1)</f>
        <v>#N/A</v>
      </c>
      <c r="AM85" t="e">
        <f>_xlfn.RANK.AVG(E85,$B$10:$G$109,1)</f>
        <v>#N/A</v>
      </c>
      <c r="AN85" t="e">
        <f>_xlfn.RANK.AVG(F85,$B$10:$G$109,1)</f>
        <v>#N/A</v>
      </c>
      <c r="AO85" t="e">
        <f>_xlfn.RANK.AVG(G85,$B$10:$G$109,1)</f>
        <v>#N/A</v>
      </c>
    </row>
    <row r="86" spans="1:41" x14ac:dyDescent="0.25">
      <c r="A86" s="7">
        <v>77</v>
      </c>
      <c r="B86" s="1"/>
      <c r="C86" s="1"/>
      <c r="D86" s="1"/>
      <c r="E86" s="1"/>
      <c r="F86" s="1"/>
      <c r="G86" s="8"/>
      <c r="AA86">
        <f>IF(B86&gt;0,AJ86,0)</f>
        <v>0</v>
      </c>
      <c r="AB86">
        <f>IF(C86&gt;0,AK86,0)</f>
        <v>0</v>
      </c>
      <c r="AC86">
        <f>IF(D86&gt;0,AL86,0)</f>
        <v>0</v>
      </c>
      <c r="AD86">
        <f>IF(E86&gt;0,AM86,0)</f>
        <v>0</v>
      </c>
      <c r="AE86">
        <f>IF(F86&gt;0,AN86,0)</f>
        <v>0</v>
      </c>
      <c r="AF86">
        <f>IF(G86&gt;0,AO86,0)</f>
        <v>0</v>
      </c>
      <c r="AG86">
        <f t="shared" si="23"/>
        <v>0</v>
      </c>
      <c r="AJ86" t="e">
        <f>_xlfn.RANK.AVG(B86,$B$10:$G$109,1)</f>
        <v>#N/A</v>
      </c>
      <c r="AK86" t="e">
        <f>_xlfn.RANK.AVG(C86,$B$10:$G$109,1)</f>
        <v>#N/A</v>
      </c>
      <c r="AL86" t="e">
        <f>_xlfn.RANK.AVG(D86,$B$10:$G$109,1)</f>
        <v>#N/A</v>
      </c>
      <c r="AM86" t="e">
        <f>_xlfn.RANK.AVG(E86,$B$10:$G$109,1)</f>
        <v>#N/A</v>
      </c>
      <c r="AN86" t="e">
        <f>_xlfn.RANK.AVG(F86,$B$10:$G$109,1)</f>
        <v>#N/A</v>
      </c>
      <c r="AO86" t="e">
        <f>_xlfn.RANK.AVG(G86,$B$10:$G$109,1)</f>
        <v>#N/A</v>
      </c>
    </row>
    <row r="87" spans="1:41" x14ac:dyDescent="0.25">
      <c r="A87" s="7">
        <v>78</v>
      </c>
      <c r="B87" s="1"/>
      <c r="C87" s="1"/>
      <c r="D87" s="1"/>
      <c r="E87" s="1"/>
      <c r="F87" s="1"/>
      <c r="G87" s="8"/>
      <c r="AA87">
        <f>IF(B87&gt;0,AJ87,0)</f>
        <v>0</v>
      </c>
      <c r="AB87">
        <f>IF(C87&gt;0,AK87,0)</f>
        <v>0</v>
      </c>
      <c r="AC87">
        <f>IF(D87&gt;0,AL87,0)</f>
        <v>0</v>
      </c>
      <c r="AD87">
        <f>IF(E87&gt;0,AM87,0)</f>
        <v>0</v>
      </c>
      <c r="AE87">
        <f>IF(F87&gt;0,AN87,0)</f>
        <v>0</v>
      </c>
      <c r="AF87">
        <f>IF(G87&gt;0,AO87,0)</f>
        <v>0</v>
      </c>
      <c r="AG87">
        <f t="shared" si="23"/>
        <v>0</v>
      </c>
      <c r="AJ87" t="e">
        <f>_xlfn.RANK.AVG(B87,$B$10:$G$109,1)</f>
        <v>#N/A</v>
      </c>
      <c r="AK87" t="e">
        <f>_xlfn.RANK.AVG(C87,$B$10:$G$109,1)</f>
        <v>#N/A</v>
      </c>
      <c r="AL87" t="e">
        <f>_xlfn.RANK.AVG(D87,$B$10:$G$109,1)</f>
        <v>#N/A</v>
      </c>
      <c r="AM87" t="e">
        <f>_xlfn.RANK.AVG(E87,$B$10:$G$109,1)</f>
        <v>#N/A</v>
      </c>
      <c r="AN87" t="e">
        <f>_xlfn.RANK.AVG(F87,$B$10:$G$109,1)</f>
        <v>#N/A</v>
      </c>
      <c r="AO87" t="e">
        <f>_xlfn.RANK.AVG(G87,$B$10:$G$109,1)</f>
        <v>#N/A</v>
      </c>
    </row>
    <row r="88" spans="1:41" x14ac:dyDescent="0.25">
      <c r="A88" s="7">
        <v>79</v>
      </c>
      <c r="B88" s="1"/>
      <c r="C88" s="1"/>
      <c r="D88" s="1"/>
      <c r="E88" s="1"/>
      <c r="F88" s="1"/>
      <c r="G88" s="8"/>
      <c r="AA88">
        <f>IF(B88&gt;0,AJ88,0)</f>
        <v>0</v>
      </c>
      <c r="AB88">
        <f>IF(C88&gt;0,AK88,0)</f>
        <v>0</v>
      </c>
      <c r="AC88">
        <f>IF(D88&gt;0,AL88,0)</f>
        <v>0</v>
      </c>
      <c r="AD88">
        <f>IF(E88&gt;0,AM88,0)</f>
        <v>0</v>
      </c>
      <c r="AE88">
        <f>IF(F88&gt;0,AN88,0)</f>
        <v>0</v>
      </c>
      <c r="AF88">
        <f>IF(G88&gt;0,AO88,0)</f>
        <v>0</v>
      </c>
      <c r="AG88">
        <f t="shared" si="23"/>
        <v>0</v>
      </c>
      <c r="AJ88" t="e">
        <f>_xlfn.RANK.AVG(B88,$B$10:$G$109,1)</f>
        <v>#N/A</v>
      </c>
      <c r="AK88" t="e">
        <f>_xlfn.RANK.AVG(C88,$B$10:$G$109,1)</f>
        <v>#N/A</v>
      </c>
      <c r="AL88" t="e">
        <f>_xlfn.RANK.AVG(D88,$B$10:$G$109,1)</f>
        <v>#N/A</v>
      </c>
      <c r="AM88" t="e">
        <f>_xlfn.RANK.AVG(E88,$B$10:$G$109,1)</f>
        <v>#N/A</v>
      </c>
      <c r="AN88" t="e">
        <f>_xlfn.RANK.AVG(F88,$B$10:$G$109,1)</f>
        <v>#N/A</v>
      </c>
      <c r="AO88" t="e">
        <f>_xlfn.RANK.AVG(G88,$B$10:$G$109,1)</f>
        <v>#N/A</v>
      </c>
    </row>
    <row r="89" spans="1:41" x14ac:dyDescent="0.25">
      <c r="A89" s="7">
        <v>80</v>
      </c>
      <c r="B89" s="1"/>
      <c r="C89" s="1"/>
      <c r="D89" s="1"/>
      <c r="E89" s="1"/>
      <c r="F89" s="1"/>
      <c r="G89" s="8"/>
      <c r="AA89">
        <f>IF(B89&gt;0,AJ89,0)</f>
        <v>0</v>
      </c>
      <c r="AB89">
        <f>IF(C89&gt;0,AK89,0)</f>
        <v>0</v>
      </c>
      <c r="AC89">
        <f>IF(D89&gt;0,AL89,0)</f>
        <v>0</v>
      </c>
      <c r="AD89">
        <f>IF(E89&gt;0,AM89,0)</f>
        <v>0</v>
      </c>
      <c r="AE89">
        <f>IF(F89&gt;0,AN89,0)</f>
        <v>0</v>
      </c>
      <c r="AF89">
        <f>IF(G89&gt;0,AO89,0)</f>
        <v>0</v>
      </c>
      <c r="AG89">
        <f t="shared" si="23"/>
        <v>0</v>
      </c>
      <c r="AJ89" t="e">
        <f>_xlfn.RANK.AVG(B89,$B$10:$G$109,1)</f>
        <v>#N/A</v>
      </c>
      <c r="AK89" t="e">
        <f>_xlfn.RANK.AVG(C89,$B$10:$G$109,1)</f>
        <v>#N/A</v>
      </c>
      <c r="AL89" t="e">
        <f>_xlfn.RANK.AVG(D89,$B$10:$G$109,1)</f>
        <v>#N/A</v>
      </c>
      <c r="AM89" t="e">
        <f>_xlfn.RANK.AVG(E89,$B$10:$G$109,1)</f>
        <v>#N/A</v>
      </c>
      <c r="AN89" t="e">
        <f>_xlfn.RANK.AVG(F89,$B$10:$G$109,1)</f>
        <v>#N/A</v>
      </c>
      <c r="AO89" t="e">
        <f>_xlfn.RANK.AVG(G89,$B$10:$G$109,1)</f>
        <v>#N/A</v>
      </c>
    </row>
    <row r="90" spans="1:41" x14ac:dyDescent="0.25">
      <c r="A90" s="7">
        <v>81</v>
      </c>
      <c r="B90" s="1"/>
      <c r="C90" s="1"/>
      <c r="D90" s="1"/>
      <c r="E90" s="1"/>
      <c r="F90" s="1"/>
      <c r="G90" s="8"/>
      <c r="AA90">
        <f>IF(B90&gt;0,AJ90,0)</f>
        <v>0</v>
      </c>
      <c r="AB90">
        <f>IF(C90&gt;0,AK90,0)</f>
        <v>0</v>
      </c>
      <c r="AC90">
        <f>IF(D90&gt;0,AL90,0)</f>
        <v>0</v>
      </c>
      <c r="AD90">
        <f>IF(E90&gt;0,AM90,0)</f>
        <v>0</v>
      </c>
      <c r="AE90">
        <f>IF(F90&gt;0,AN90,0)</f>
        <v>0</v>
      </c>
      <c r="AF90">
        <f>IF(G90&gt;0,AO90,0)</f>
        <v>0</v>
      </c>
      <c r="AG90">
        <f t="shared" si="23"/>
        <v>0</v>
      </c>
      <c r="AJ90" t="e">
        <f>_xlfn.RANK.AVG(B90,$B$10:$G$109,1)</f>
        <v>#N/A</v>
      </c>
      <c r="AK90" t="e">
        <f>_xlfn.RANK.AVG(C90,$B$10:$G$109,1)</f>
        <v>#N/A</v>
      </c>
      <c r="AL90" t="e">
        <f>_xlfn.RANK.AVG(D90,$B$10:$G$109,1)</f>
        <v>#N/A</v>
      </c>
      <c r="AM90" t="e">
        <f>_xlfn.RANK.AVG(E90,$B$10:$G$109,1)</f>
        <v>#N/A</v>
      </c>
      <c r="AN90" t="e">
        <f>_xlfn.RANK.AVG(F90,$B$10:$G$109,1)</f>
        <v>#N/A</v>
      </c>
      <c r="AO90" t="e">
        <f>_xlfn.RANK.AVG(G90,$B$10:$G$109,1)</f>
        <v>#N/A</v>
      </c>
    </row>
    <row r="91" spans="1:41" x14ac:dyDescent="0.25">
      <c r="A91" s="7">
        <v>82</v>
      </c>
      <c r="B91" s="1"/>
      <c r="C91" s="1"/>
      <c r="D91" s="1"/>
      <c r="E91" s="1"/>
      <c r="F91" s="1"/>
      <c r="G91" s="8"/>
      <c r="AA91">
        <f>IF(B91&gt;0,AJ91,0)</f>
        <v>0</v>
      </c>
      <c r="AB91">
        <f>IF(C91&gt;0,AK91,0)</f>
        <v>0</v>
      </c>
      <c r="AC91">
        <f>IF(D91&gt;0,AL91,0)</f>
        <v>0</v>
      </c>
      <c r="AD91">
        <f>IF(E91&gt;0,AM91,0)</f>
        <v>0</v>
      </c>
      <c r="AE91">
        <f>IF(F91&gt;0,AN91,0)</f>
        <v>0</v>
      </c>
      <c r="AF91">
        <f>IF(G91&gt;0,AO91,0)</f>
        <v>0</v>
      </c>
      <c r="AG91">
        <f t="shared" si="23"/>
        <v>0</v>
      </c>
      <c r="AJ91" t="e">
        <f>_xlfn.RANK.AVG(B91,$B$10:$G$109,1)</f>
        <v>#N/A</v>
      </c>
      <c r="AK91" t="e">
        <f>_xlfn.RANK.AVG(C91,$B$10:$G$109,1)</f>
        <v>#N/A</v>
      </c>
      <c r="AL91" t="e">
        <f>_xlfn.RANK.AVG(D91,$B$10:$G$109,1)</f>
        <v>#N/A</v>
      </c>
      <c r="AM91" t="e">
        <f>_xlfn.RANK.AVG(E91,$B$10:$G$109,1)</f>
        <v>#N/A</v>
      </c>
      <c r="AN91" t="e">
        <f>_xlfn.RANK.AVG(F91,$B$10:$G$109,1)</f>
        <v>#N/A</v>
      </c>
      <c r="AO91" t="e">
        <f>_xlfn.RANK.AVG(G91,$B$10:$G$109,1)</f>
        <v>#N/A</v>
      </c>
    </row>
    <row r="92" spans="1:41" x14ac:dyDescent="0.25">
      <c r="A92" s="7">
        <v>83</v>
      </c>
      <c r="B92" s="1"/>
      <c r="C92" s="1"/>
      <c r="D92" s="1"/>
      <c r="E92" s="1"/>
      <c r="F92" s="1"/>
      <c r="G92" s="8"/>
      <c r="AA92">
        <f>IF(B92&gt;0,AJ92,0)</f>
        <v>0</v>
      </c>
      <c r="AB92">
        <f>IF(C92&gt;0,AK92,0)</f>
        <v>0</v>
      </c>
      <c r="AC92">
        <f>IF(D92&gt;0,AL92,0)</f>
        <v>0</v>
      </c>
      <c r="AD92">
        <f>IF(E92&gt;0,AM92,0)</f>
        <v>0</v>
      </c>
      <c r="AE92">
        <f>IF(F92&gt;0,AN92,0)</f>
        <v>0</v>
      </c>
      <c r="AF92">
        <f>IF(G92&gt;0,AO92,0)</f>
        <v>0</v>
      </c>
      <c r="AG92">
        <f t="shared" si="23"/>
        <v>0</v>
      </c>
      <c r="AJ92" t="e">
        <f>_xlfn.RANK.AVG(B92,$B$10:$G$109,1)</f>
        <v>#N/A</v>
      </c>
      <c r="AK92" t="e">
        <f>_xlfn.RANK.AVG(C92,$B$10:$G$109,1)</f>
        <v>#N/A</v>
      </c>
      <c r="AL92" t="e">
        <f>_xlfn.RANK.AVG(D92,$B$10:$G$109,1)</f>
        <v>#N/A</v>
      </c>
      <c r="AM92" t="e">
        <f>_xlfn.RANK.AVG(E92,$B$10:$G$109,1)</f>
        <v>#N/A</v>
      </c>
      <c r="AN92" t="e">
        <f>_xlfn.RANK.AVG(F92,$B$10:$G$109,1)</f>
        <v>#N/A</v>
      </c>
      <c r="AO92" t="e">
        <f>_xlfn.RANK.AVG(G92,$B$10:$G$109,1)</f>
        <v>#N/A</v>
      </c>
    </row>
    <row r="93" spans="1:41" x14ac:dyDescent="0.25">
      <c r="A93" s="7">
        <v>84</v>
      </c>
      <c r="B93" s="1"/>
      <c r="C93" s="1"/>
      <c r="D93" s="1"/>
      <c r="E93" s="1"/>
      <c r="F93" s="1"/>
      <c r="G93" s="8"/>
      <c r="AA93">
        <f>IF(B93&gt;0,AJ93,0)</f>
        <v>0</v>
      </c>
      <c r="AB93">
        <f>IF(C93&gt;0,AK93,0)</f>
        <v>0</v>
      </c>
      <c r="AC93">
        <f>IF(D93&gt;0,AL93,0)</f>
        <v>0</v>
      </c>
      <c r="AD93">
        <f>IF(E93&gt;0,AM93,0)</f>
        <v>0</v>
      </c>
      <c r="AE93">
        <f>IF(F93&gt;0,AN93,0)</f>
        <v>0</v>
      </c>
      <c r="AF93">
        <f>IF(G93&gt;0,AO93,0)</f>
        <v>0</v>
      </c>
      <c r="AG93">
        <f t="shared" si="23"/>
        <v>0</v>
      </c>
      <c r="AJ93" t="e">
        <f>_xlfn.RANK.AVG(B93,$B$10:$G$109,1)</f>
        <v>#N/A</v>
      </c>
      <c r="AK93" t="e">
        <f>_xlfn.RANK.AVG(C93,$B$10:$G$109,1)</f>
        <v>#N/A</v>
      </c>
      <c r="AL93" t="e">
        <f>_xlfn.RANK.AVG(D93,$B$10:$G$109,1)</f>
        <v>#N/A</v>
      </c>
      <c r="AM93" t="e">
        <f>_xlfn.RANK.AVG(E93,$B$10:$G$109,1)</f>
        <v>#N/A</v>
      </c>
      <c r="AN93" t="e">
        <f>_xlfn.RANK.AVG(F93,$B$10:$G$109,1)</f>
        <v>#N/A</v>
      </c>
      <c r="AO93" t="e">
        <f>_xlfn.RANK.AVG(G93,$B$10:$G$109,1)</f>
        <v>#N/A</v>
      </c>
    </row>
    <row r="94" spans="1:41" x14ac:dyDescent="0.25">
      <c r="A94" s="7">
        <v>85</v>
      </c>
      <c r="B94" s="1"/>
      <c r="C94" s="1"/>
      <c r="D94" s="1"/>
      <c r="E94" s="1"/>
      <c r="F94" s="1"/>
      <c r="G94" s="8"/>
      <c r="AA94">
        <f>IF(B94&gt;0,AJ94,0)</f>
        <v>0</v>
      </c>
      <c r="AB94">
        <f>IF(C94&gt;0,AK94,0)</f>
        <v>0</v>
      </c>
      <c r="AC94">
        <f>IF(D94&gt;0,AL94,0)</f>
        <v>0</v>
      </c>
      <c r="AD94">
        <f>IF(E94&gt;0,AM94,0)</f>
        <v>0</v>
      </c>
      <c r="AE94">
        <f>IF(F94&gt;0,AN94,0)</f>
        <v>0</v>
      </c>
      <c r="AF94">
        <f>IF(G94&gt;0,AO94,0)</f>
        <v>0</v>
      </c>
      <c r="AG94">
        <f t="shared" si="23"/>
        <v>0</v>
      </c>
      <c r="AJ94" t="e">
        <f>_xlfn.RANK.AVG(B94,$B$10:$G$109,1)</f>
        <v>#N/A</v>
      </c>
      <c r="AK94" t="e">
        <f>_xlfn.RANK.AVG(C94,$B$10:$G$109,1)</f>
        <v>#N/A</v>
      </c>
      <c r="AL94" t="e">
        <f>_xlfn.RANK.AVG(D94,$B$10:$G$109,1)</f>
        <v>#N/A</v>
      </c>
      <c r="AM94" t="e">
        <f>_xlfn.RANK.AVG(E94,$B$10:$G$109,1)</f>
        <v>#N/A</v>
      </c>
      <c r="AN94" t="e">
        <f>_xlfn.RANK.AVG(F94,$B$10:$G$109,1)</f>
        <v>#N/A</v>
      </c>
      <c r="AO94" t="e">
        <f>_xlfn.RANK.AVG(G94,$B$10:$G$109,1)</f>
        <v>#N/A</v>
      </c>
    </row>
    <row r="95" spans="1:41" x14ac:dyDescent="0.25">
      <c r="A95" s="7">
        <v>86</v>
      </c>
      <c r="B95" s="1"/>
      <c r="C95" s="1"/>
      <c r="D95" s="1"/>
      <c r="E95" s="1"/>
      <c r="F95" s="1"/>
      <c r="G95" s="8"/>
      <c r="AA95">
        <f>IF(B95&gt;0,AJ95,0)</f>
        <v>0</v>
      </c>
      <c r="AB95">
        <f>IF(C95&gt;0,AK95,0)</f>
        <v>0</v>
      </c>
      <c r="AC95">
        <f>IF(D95&gt;0,AL95,0)</f>
        <v>0</v>
      </c>
      <c r="AD95">
        <f>IF(E95&gt;0,AM95,0)</f>
        <v>0</v>
      </c>
      <c r="AE95">
        <f>IF(F95&gt;0,AN95,0)</f>
        <v>0</v>
      </c>
      <c r="AF95">
        <f>IF(G95&gt;0,AO95,0)</f>
        <v>0</v>
      </c>
      <c r="AG95">
        <f t="shared" si="23"/>
        <v>0</v>
      </c>
      <c r="AJ95" t="e">
        <f>_xlfn.RANK.AVG(B95,$B$10:$G$109,1)</f>
        <v>#N/A</v>
      </c>
      <c r="AK95" t="e">
        <f>_xlfn.RANK.AVG(C95,$B$10:$G$109,1)</f>
        <v>#N/A</v>
      </c>
      <c r="AL95" t="e">
        <f>_xlfn.RANK.AVG(D95,$B$10:$G$109,1)</f>
        <v>#N/A</v>
      </c>
      <c r="AM95" t="e">
        <f>_xlfn.RANK.AVG(E95,$B$10:$G$109,1)</f>
        <v>#N/A</v>
      </c>
      <c r="AN95" t="e">
        <f>_xlfn.RANK.AVG(F95,$B$10:$G$109,1)</f>
        <v>#N/A</v>
      </c>
      <c r="AO95" t="e">
        <f>_xlfn.RANK.AVG(G95,$B$10:$G$109,1)</f>
        <v>#N/A</v>
      </c>
    </row>
    <row r="96" spans="1:41" x14ac:dyDescent="0.25">
      <c r="A96" s="7">
        <v>87</v>
      </c>
      <c r="B96" s="1"/>
      <c r="C96" s="1"/>
      <c r="D96" s="1"/>
      <c r="E96" s="1"/>
      <c r="F96" s="1"/>
      <c r="G96" s="8"/>
      <c r="AA96">
        <f>IF(B96&gt;0,AJ96,0)</f>
        <v>0</v>
      </c>
      <c r="AB96">
        <f>IF(C96&gt;0,AK96,0)</f>
        <v>0</v>
      </c>
      <c r="AC96">
        <f>IF(D96&gt;0,AL96,0)</f>
        <v>0</v>
      </c>
      <c r="AD96">
        <f>IF(E96&gt;0,AM96,0)</f>
        <v>0</v>
      </c>
      <c r="AE96">
        <f>IF(F96&gt;0,AN96,0)</f>
        <v>0</v>
      </c>
      <c r="AF96">
        <f>IF(G96&gt;0,AO96,0)</f>
        <v>0</v>
      </c>
      <c r="AG96">
        <f t="shared" si="23"/>
        <v>0</v>
      </c>
      <c r="AJ96" t="e">
        <f>_xlfn.RANK.AVG(B96,$B$10:$G$109,1)</f>
        <v>#N/A</v>
      </c>
      <c r="AK96" t="e">
        <f>_xlfn.RANK.AVG(C96,$B$10:$G$109,1)</f>
        <v>#N/A</v>
      </c>
      <c r="AL96" t="e">
        <f>_xlfn.RANK.AVG(D96,$B$10:$G$109,1)</f>
        <v>#N/A</v>
      </c>
      <c r="AM96" t="e">
        <f>_xlfn.RANK.AVG(E96,$B$10:$G$109,1)</f>
        <v>#N/A</v>
      </c>
      <c r="AN96" t="e">
        <f>_xlfn.RANK.AVG(F96,$B$10:$G$109,1)</f>
        <v>#N/A</v>
      </c>
      <c r="AO96" t="e">
        <f>_xlfn.RANK.AVG(G96,$B$10:$G$109,1)</f>
        <v>#N/A</v>
      </c>
    </row>
    <row r="97" spans="1:41" x14ac:dyDescent="0.25">
      <c r="A97" s="7">
        <v>88</v>
      </c>
      <c r="B97" s="1"/>
      <c r="C97" s="1"/>
      <c r="D97" s="1"/>
      <c r="E97" s="1"/>
      <c r="F97" s="1"/>
      <c r="G97" s="8"/>
      <c r="AA97">
        <f>IF(B97&gt;0,AJ97,0)</f>
        <v>0</v>
      </c>
      <c r="AB97">
        <f>IF(C97&gt;0,AK97,0)</f>
        <v>0</v>
      </c>
      <c r="AC97">
        <f>IF(D97&gt;0,AL97,0)</f>
        <v>0</v>
      </c>
      <c r="AD97">
        <f>IF(E97&gt;0,AM97,0)</f>
        <v>0</v>
      </c>
      <c r="AE97">
        <f>IF(F97&gt;0,AN97,0)</f>
        <v>0</v>
      </c>
      <c r="AF97">
        <f>IF(G97&gt;0,AO97,0)</f>
        <v>0</v>
      </c>
      <c r="AG97">
        <f t="shared" si="23"/>
        <v>0</v>
      </c>
      <c r="AJ97" t="e">
        <f>_xlfn.RANK.AVG(B97,$B$10:$G$109,1)</f>
        <v>#N/A</v>
      </c>
      <c r="AK97" t="e">
        <f>_xlfn.RANK.AVG(C97,$B$10:$G$109,1)</f>
        <v>#N/A</v>
      </c>
      <c r="AL97" t="e">
        <f>_xlfn.RANK.AVG(D97,$B$10:$G$109,1)</f>
        <v>#N/A</v>
      </c>
      <c r="AM97" t="e">
        <f>_xlfn.RANK.AVG(E97,$B$10:$G$109,1)</f>
        <v>#N/A</v>
      </c>
      <c r="AN97" t="e">
        <f>_xlfn.RANK.AVG(F97,$B$10:$G$109,1)</f>
        <v>#N/A</v>
      </c>
      <c r="AO97" t="e">
        <f>_xlfn.RANK.AVG(G97,$B$10:$G$109,1)</f>
        <v>#N/A</v>
      </c>
    </row>
    <row r="98" spans="1:41" x14ac:dyDescent="0.25">
      <c r="A98" s="7">
        <v>89</v>
      </c>
      <c r="B98" s="1"/>
      <c r="C98" s="1"/>
      <c r="D98" s="1"/>
      <c r="E98" s="1"/>
      <c r="F98" s="1"/>
      <c r="G98" s="8"/>
      <c r="AA98">
        <f>IF(B98&gt;0,AJ98,0)</f>
        <v>0</v>
      </c>
      <c r="AB98">
        <f>IF(C98&gt;0,AK98,0)</f>
        <v>0</v>
      </c>
      <c r="AC98">
        <f>IF(D98&gt;0,AL98,0)</f>
        <v>0</v>
      </c>
      <c r="AD98">
        <f>IF(E98&gt;0,AM98,0)</f>
        <v>0</v>
      </c>
      <c r="AE98">
        <f>IF(F98&gt;0,AN98,0)</f>
        <v>0</v>
      </c>
      <c r="AF98">
        <f>IF(G98&gt;0,AO98,0)</f>
        <v>0</v>
      </c>
      <c r="AG98">
        <f t="shared" si="23"/>
        <v>0</v>
      </c>
      <c r="AJ98" t="e">
        <f>_xlfn.RANK.AVG(B98,$B$10:$G$109,1)</f>
        <v>#N/A</v>
      </c>
      <c r="AK98" t="e">
        <f>_xlfn.RANK.AVG(C98,$B$10:$G$109,1)</f>
        <v>#N/A</v>
      </c>
      <c r="AL98" t="e">
        <f>_xlfn.RANK.AVG(D98,$B$10:$G$109,1)</f>
        <v>#N/A</v>
      </c>
      <c r="AM98" t="e">
        <f>_xlfn.RANK.AVG(E98,$B$10:$G$109,1)</f>
        <v>#N/A</v>
      </c>
      <c r="AN98" t="e">
        <f>_xlfn.RANK.AVG(F98,$B$10:$G$109,1)</f>
        <v>#N/A</v>
      </c>
      <c r="AO98" t="e">
        <f>_xlfn.RANK.AVG(G98,$B$10:$G$109,1)</f>
        <v>#N/A</v>
      </c>
    </row>
    <row r="99" spans="1:41" x14ac:dyDescent="0.25">
      <c r="A99" s="7">
        <v>90</v>
      </c>
      <c r="B99" s="1"/>
      <c r="C99" s="1"/>
      <c r="D99" s="1"/>
      <c r="E99" s="1"/>
      <c r="F99" s="1"/>
      <c r="G99" s="8"/>
      <c r="AA99">
        <f>IF(B99&gt;0,AJ99,0)</f>
        <v>0</v>
      </c>
      <c r="AB99">
        <f>IF(C99&gt;0,AK99,0)</f>
        <v>0</v>
      </c>
      <c r="AC99">
        <f>IF(D99&gt;0,AL99,0)</f>
        <v>0</v>
      </c>
      <c r="AD99">
        <f>IF(E99&gt;0,AM99,0)</f>
        <v>0</v>
      </c>
      <c r="AE99">
        <f>IF(F99&gt;0,AN99,0)</f>
        <v>0</v>
      </c>
      <c r="AF99">
        <f>IF(G99&gt;0,AO99,0)</f>
        <v>0</v>
      </c>
      <c r="AG99">
        <f t="shared" si="23"/>
        <v>0</v>
      </c>
      <c r="AJ99" t="e">
        <f>_xlfn.RANK.AVG(B99,$B$10:$G$109,1)</f>
        <v>#N/A</v>
      </c>
      <c r="AK99" t="e">
        <f>_xlfn.RANK.AVG(C99,$B$10:$G$109,1)</f>
        <v>#N/A</v>
      </c>
      <c r="AL99" t="e">
        <f>_xlfn.RANK.AVG(D99,$B$10:$G$109,1)</f>
        <v>#N/A</v>
      </c>
      <c r="AM99" t="e">
        <f>_xlfn.RANK.AVG(E99,$B$10:$G$109,1)</f>
        <v>#N/A</v>
      </c>
      <c r="AN99" t="e">
        <f>_xlfn.RANK.AVG(F99,$B$10:$G$109,1)</f>
        <v>#N/A</v>
      </c>
      <c r="AO99" t="e">
        <f>_xlfn.RANK.AVG(G99,$B$10:$G$109,1)</f>
        <v>#N/A</v>
      </c>
    </row>
    <row r="100" spans="1:41" x14ac:dyDescent="0.25">
      <c r="A100" s="7">
        <v>91</v>
      </c>
      <c r="B100" s="1"/>
      <c r="C100" s="1"/>
      <c r="D100" s="1"/>
      <c r="E100" s="1"/>
      <c r="F100" s="1"/>
      <c r="G100" s="8"/>
      <c r="AA100">
        <f>IF(B100&gt;0,AJ100,0)</f>
        <v>0</v>
      </c>
      <c r="AB100">
        <f>IF(C100&gt;0,AK100,0)</f>
        <v>0</v>
      </c>
      <c r="AC100">
        <f>IF(D100&gt;0,AL100,0)</f>
        <v>0</v>
      </c>
      <c r="AD100">
        <f>IF(E100&gt;0,AM100,0)</f>
        <v>0</v>
      </c>
      <c r="AE100">
        <f>IF(F100&gt;0,AN100,0)</f>
        <v>0</v>
      </c>
      <c r="AF100">
        <f>IF(G100&gt;0,AO100,0)</f>
        <v>0</v>
      </c>
      <c r="AG100">
        <f t="shared" si="23"/>
        <v>0</v>
      </c>
      <c r="AJ100" t="e">
        <f>_xlfn.RANK.AVG(B100,$B$10:$G$109,1)</f>
        <v>#N/A</v>
      </c>
      <c r="AK100" t="e">
        <f>_xlfn.RANK.AVG(C100,$B$10:$G$109,1)</f>
        <v>#N/A</v>
      </c>
      <c r="AL100" t="e">
        <f>_xlfn.RANK.AVG(D100,$B$10:$G$109,1)</f>
        <v>#N/A</v>
      </c>
      <c r="AM100" t="e">
        <f>_xlfn.RANK.AVG(E100,$B$10:$G$109,1)</f>
        <v>#N/A</v>
      </c>
      <c r="AN100" t="e">
        <f>_xlfn.RANK.AVG(F100,$B$10:$G$109,1)</f>
        <v>#N/A</v>
      </c>
      <c r="AO100" t="e">
        <f>_xlfn.RANK.AVG(G100,$B$10:$G$109,1)</f>
        <v>#N/A</v>
      </c>
    </row>
    <row r="101" spans="1:41" x14ac:dyDescent="0.25">
      <c r="A101" s="7">
        <v>92</v>
      </c>
      <c r="B101" s="1"/>
      <c r="C101" s="1"/>
      <c r="D101" s="1"/>
      <c r="E101" s="1"/>
      <c r="F101" s="1"/>
      <c r="G101" s="8"/>
      <c r="AA101">
        <f>IF(B101&gt;0,AJ101,0)</f>
        <v>0</v>
      </c>
      <c r="AB101">
        <f>IF(C101&gt;0,AK101,0)</f>
        <v>0</v>
      </c>
      <c r="AC101">
        <f>IF(D101&gt;0,AL101,0)</f>
        <v>0</v>
      </c>
      <c r="AD101">
        <f>IF(E101&gt;0,AM101,0)</f>
        <v>0</v>
      </c>
      <c r="AE101">
        <f>IF(F101&gt;0,AN101,0)</f>
        <v>0</v>
      </c>
      <c r="AF101">
        <f>IF(G101&gt;0,AO101,0)</f>
        <v>0</v>
      </c>
      <c r="AG101">
        <f t="shared" si="23"/>
        <v>0</v>
      </c>
      <c r="AJ101" t="e">
        <f>_xlfn.RANK.AVG(B101,$B$10:$G$109,1)</f>
        <v>#N/A</v>
      </c>
      <c r="AK101" t="e">
        <f>_xlfn.RANK.AVG(C101,$B$10:$G$109,1)</f>
        <v>#N/A</v>
      </c>
      <c r="AL101" t="e">
        <f>_xlfn.RANK.AVG(D101,$B$10:$G$109,1)</f>
        <v>#N/A</v>
      </c>
      <c r="AM101" t="e">
        <f>_xlfn.RANK.AVG(E101,$B$10:$G$109,1)</f>
        <v>#N/A</v>
      </c>
      <c r="AN101" t="e">
        <f>_xlfn.RANK.AVG(F101,$B$10:$G$109,1)</f>
        <v>#N/A</v>
      </c>
      <c r="AO101" t="e">
        <f>_xlfn.RANK.AVG(G101,$B$10:$G$109,1)</f>
        <v>#N/A</v>
      </c>
    </row>
    <row r="102" spans="1:41" x14ac:dyDescent="0.25">
      <c r="A102" s="7">
        <v>93</v>
      </c>
      <c r="B102" s="1"/>
      <c r="C102" s="1"/>
      <c r="D102" s="1"/>
      <c r="E102" s="1"/>
      <c r="F102" s="1"/>
      <c r="G102" s="8"/>
      <c r="AA102">
        <f>IF(B102&gt;0,AJ102,0)</f>
        <v>0</v>
      </c>
      <c r="AB102">
        <f>IF(C102&gt;0,AK102,0)</f>
        <v>0</v>
      </c>
      <c r="AC102">
        <f>IF(D102&gt;0,AL102,0)</f>
        <v>0</v>
      </c>
      <c r="AD102">
        <f>IF(E102&gt;0,AM102,0)</f>
        <v>0</v>
      </c>
      <c r="AE102">
        <f>IF(F102&gt;0,AN102,0)</f>
        <v>0</v>
      </c>
      <c r="AF102">
        <f>IF(G102&gt;0,AO102,0)</f>
        <v>0</v>
      </c>
      <c r="AG102">
        <f t="shared" si="23"/>
        <v>0</v>
      </c>
      <c r="AJ102" t="e">
        <f>_xlfn.RANK.AVG(B102,$B$10:$G$109,1)</f>
        <v>#N/A</v>
      </c>
      <c r="AK102" t="e">
        <f>_xlfn.RANK.AVG(C102,$B$10:$G$109,1)</f>
        <v>#N/A</v>
      </c>
      <c r="AL102" t="e">
        <f>_xlfn.RANK.AVG(D102,$B$10:$G$109,1)</f>
        <v>#N/A</v>
      </c>
      <c r="AM102" t="e">
        <f>_xlfn.RANK.AVG(E102,$B$10:$G$109,1)</f>
        <v>#N/A</v>
      </c>
      <c r="AN102" t="e">
        <f>_xlfn.RANK.AVG(F102,$B$10:$G$109,1)</f>
        <v>#N/A</v>
      </c>
      <c r="AO102" t="e">
        <f>_xlfn.RANK.AVG(G102,$B$10:$G$109,1)</f>
        <v>#N/A</v>
      </c>
    </row>
    <row r="103" spans="1:41" x14ac:dyDescent="0.25">
      <c r="A103" s="7">
        <v>94</v>
      </c>
      <c r="B103" s="1"/>
      <c r="C103" s="1"/>
      <c r="D103" s="1"/>
      <c r="E103" s="1"/>
      <c r="F103" s="1"/>
      <c r="G103" s="8"/>
      <c r="AA103">
        <f>IF(B103&gt;0,AJ103,0)</f>
        <v>0</v>
      </c>
      <c r="AB103">
        <f>IF(C103&gt;0,AK103,0)</f>
        <v>0</v>
      </c>
      <c r="AC103">
        <f>IF(D103&gt;0,AL103,0)</f>
        <v>0</v>
      </c>
      <c r="AD103">
        <f>IF(E103&gt;0,AM103,0)</f>
        <v>0</v>
      </c>
      <c r="AE103">
        <f>IF(F103&gt;0,AN103,0)</f>
        <v>0</v>
      </c>
      <c r="AF103">
        <f>IF(G103&gt;0,AO103,0)</f>
        <v>0</v>
      </c>
      <c r="AG103">
        <f t="shared" si="23"/>
        <v>0</v>
      </c>
      <c r="AJ103" t="e">
        <f>_xlfn.RANK.AVG(B103,$B$10:$G$109,1)</f>
        <v>#N/A</v>
      </c>
      <c r="AK103" t="e">
        <f>_xlfn.RANK.AVG(C103,$B$10:$G$109,1)</f>
        <v>#N/A</v>
      </c>
      <c r="AL103" t="e">
        <f>_xlfn.RANK.AVG(D103,$B$10:$G$109,1)</f>
        <v>#N/A</v>
      </c>
      <c r="AM103" t="e">
        <f>_xlfn.RANK.AVG(E103,$B$10:$G$109,1)</f>
        <v>#N/A</v>
      </c>
      <c r="AN103" t="e">
        <f>_xlfn.RANK.AVG(F103,$B$10:$G$109,1)</f>
        <v>#N/A</v>
      </c>
      <c r="AO103" t="e">
        <f>_xlfn.RANK.AVG(G103,$B$10:$G$109,1)</f>
        <v>#N/A</v>
      </c>
    </row>
    <row r="104" spans="1:41" x14ac:dyDescent="0.25">
      <c r="A104" s="7">
        <v>95</v>
      </c>
      <c r="B104" s="1"/>
      <c r="C104" s="1"/>
      <c r="D104" s="1"/>
      <c r="E104" s="1"/>
      <c r="F104" s="1"/>
      <c r="G104" s="8"/>
      <c r="AA104">
        <f>IF(B104&gt;0,AJ104,0)</f>
        <v>0</v>
      </c>
      <c r="AB104">
        <f>IF(C104&gt;0,AK104,0)</f>
        <v>0</v>
      </c>
      <c r="AC104">
        <f>IF(D104&gt;0,AL104,0)</f>
        <v>0</v>
      </c>
      <c r="AD104">
        <f>IF(E104&gt;0,AM104,0)</f>
        <v>0</v>
      </c>
      <c r="AE104">
        <f>IF(F104&gt;0,AN104,0)</f>
        <v>0</v>
      </c>
      <c r="AF104">
        <f>IF(G104&gt;0,AO104,0)</f>
        <v>0</v>
      </c>
      <c r="AG104">
        <f t="shared" si="23"/>
        <v>0</v>
      </c>
      <c r="AJ104" t="e">
        <f>_xlfn.RANK.AVG(B104,$B$10:$G$109,1)</f>
        <v>#N/A</v>
      </c>
      <c r="AK104" t="e">
        <f>_xlfn.RANK.AVG(C104,$B$10:$G$109,1)</f>
        <v>#N/A</v>
      </c>
      <c r="AL104" t="e">
        <f>_xlfn.RANK.AVG(D104,$B$10:$G$109,1)</f>
        <v>#N/A</v>
      </c>
      <c r="AM104" t="e">
        <f>_xlfn.RANK.AVG(E104,$B$10:$G$109,1)</f>
        <v>#N/A</v>
      </c>
      <c r="AN104" t="e">
        <f>_xlfn.RANK.AVG(F104,$B$10:$G$109,1)</f>
        <v>#N/A</v>
      </c>
      <c r="AO104" t="e">
        <f>_xlfn.RANK.AVG(G104,$B$10:$G$109,1)</f>
        <v>#N/A</v>
      </c>
    </row>
    <row r="105" spans="1:41" x14ac:dyDescent="0.25">
      <c r="A105" s="7">
        <v>96</v>
      </c>
      <c r="B105" s="1"/>
      <c r="C105" s="1"/>
      <c r="D105" s="1"/>
      <c r="E105" s="1"/>
      <c r="F105" s="1"/>
      <c r="G105" s="8"/>
      <c r="AA105">
        <f>IF(B105&gt;0,AJ105,0)</f>
        <v>0</v>
      </c>
      <c r="AB105">
        <f>IF(C105&gt;0,AK105,0)</f>
        <v>0</v>
      </c>
      <c r="AC105">
        <f>IF(D105&gt;0,AL105,0)</f>
        <v>0</v>
      </c>
      <c r="AD105">
        <f>IF(E105&gt;0,AM105,0)</f>
        <v>0</v>
      </c>
      <c r="AE105">
        <f>IF(F105&gt;0,AN105,0)</f>
        <v>0</v>
      </c>
      <c r="AF105">
        <f>IF(G105&gt;0,AO105,0)</f>
        <v>0</v>
      </c>
      <c r="AG105">
        <f t="shared" si="23"/>
        <v>0</v>
      </c>
      <c r="AJ105" t="e">
        <f>_xlfn.RANK.AVG(B105,$B$10:$G$109,1)</f>
        <v>#N/A</v>
      </c>
      <c r="AK105" t="e">
        <f>_xlfn.RANK.AVG(C105,$B$10:$G$109,1)</f>
        <v>#N/A</v>
      </c>
      <c r="AL105" t="e">
        <f>_xlfn.RANK.AVG(D105,$B$10:$G$109,1)</f>
        <v>#N/A</v>
      </c>
      <c r="AM105" t="e">
        <f>_xlfn.RANK.AVG(E105,$B$10:$G$109,1)</f>
        <v>#N/A</v>
      </c>
      <c r="AN105" t="e">
        <f>_xlfn.RANK.AVG(F105,$B$10:$G$109,1)</f>
        <v>#N/A</v>
      </c>
      <c r="AO105" t="e">
        <f>_xlfn.RANK.AVG(G105,$B$10:$G$109,1)</f>
        <v>#N/A</v>
      </c>
    </row>
    <row r="106" spans="1:41" x14ac:dyDescent="0.25">
      <c r="A106" s="7">
        <v>97</v>
      </c>
      <c r="B106" s="1"/>
      <c r="C106" s="1"/>
      <c r="D106" s="1"/>
      <c r="E106" s="1"/>
      <c r="F106" s="1"/>
      <c r="G106" s="8"/>
      <c r="AA106">
        <f>IF(B106&gt;0,AJ106,0)</f>
        <v>0</v>
      </c>
      <c r="AB106">
        <f>IF(C106&gt;0,AK106,0)</f>
        <v>0</v>
      </c>
      <c r="AC106">
        <f>IF(D106&gt;0,AL106,0)</f>
        <v>0</v>
      </c>
      <c r="AD106">
        <f>IF(E106&gt;0,AM106,0)</f>
        <v>0</v>
      </c>
      <c r="AE106">
        <f>IF(F106&gt;0,AN106,0)</f>
        <v>0</v>
      </c>
      <c r="AF106">
        <f>IF(G106&gt;0,AO106,0)</f>
        <v>0</v>
      </c>
      <c r="AG106">
        <f t="shared" si="23"/>
        <v>0</v>
      </c>
      <c r="AJ106" t="e">
        <f>_xlfn.RANK.AVG(B106,$B$10:$G$109,1)</f>
        <v>#N/A</v>
      </c>
      <c r="AK106" t="e">
        <f>_xlfn.RANK.AVG(C106,$B$10:$G$109,1)</f>
        <v>#N/A</v>
      </c>
      <c r="AL106" t="e">
        <f>_xlfn.RANK.AVG(D106,$B$10:$G$109,1)</f>
        <v>#N/A</v>
      </c>
      <c r="AM106" t="e">
        <f>_xlfn.RANK.AVG(E106,$B$10:$G$109,1)</f>
        <v>#N/A</v>
      </c>
      <c r="AN106" t="e">
        <f>_xlfn.RANK.AVG(F106,$B$10:$G$109,1)</f>
        <v>#N/A</v>
      </c>
      <c r="AO106" t="e">
        <f>_xlfn.RANK.AVG(G106,$B$10:$G$109,1)</f>
        <v>#N/A</v>
      </c>
    </row>
    <row r="107" spans="1:41" x14ac:dyDescent="0.25">
      <c r="A107" s="7">
        <v>98</v>
      </c>
      <c r="B107" s="1"/>
      <c r="C107" s="1"/>
      <c r="D107" s="1"/>
      <c r="E107" s="1"/>
      <c r="F107" s="1"/>
      <c r="G107" s="8"/>
      <c r="AA107">
        <f>IF(B107&gt;0,AJ107,0)</f>
        <v>0</v>
      </c>
      <c r="AB107">
        <f>IF(C107&gt;0,AK107,0)</f>
        <v>0</v>
      </c>
      <c r="AC107">
        <f>IF(D107&gt;0,AL107,0)</f>
        <v>0</v>
      </c>
      <c r="AD107">
        <f>IF(E107&gt;0,AM107,0)</f>
        <v>0</v>
      </c>
      <c r="AE107">
        <f>IF(F107&gt;0,AN107,0)</f>
        <v>0</v>
      </c>
      <c r="AF107">
        <f>IF(G107&gt;0,AO107,0)</f>
        <v>0</v>
      </c>
      <c r="AG107">
        <f t="shared" si="23"/>
        <v>0</v>
      </c>
      <c r="AJ107" t="e">
        <f>_xlfn.RANK.AVG(B107,$B$10:$G$109,1)</f>
        <v>#N/A</v>
      </c>
      <c r="AK107" t="e">
        <f>_xlfn.RANK.AVG(C107,$B$10:$G$109,1)</f>
        <v>#N/A</v>
      </c>
      <c r="AL107" t="e">
        <f>_xlfn.RANK.AVG(D107,$B$10:$G$109,1)</f>
        <v>#N/A</v>
      </c>
      <c r="AM107" t="e">
        <f>_xlfn.RANK.AVG(E107,$B$10:$G$109,1)</f>
        <v>#N/A</v>
      </c>
      <c r="AN107" t="e">
        <f>_xlfn.RANK.AVG(F107,$B$10:$G$109,1)</f>
        <v>#N/A</v>
      </c>
      <c r="AO107" t="e">
        <f>_xlfn.RANK.AVG(G107,$B$10:$G$109,1)</f>
        <v>#N/A</v>
      </c>
    </row>
    <row r="108" spans="1:41" x14ac:dyDescent="0.25">
      <c r="A108" s="7">
        <v>99</v>
      </c>
      <c r="B108" s="1"/>
      <c r="C108" s="1"/>
      <c r="D108" s="1"/>
      <c r="E108" s="1"/>
      <c r="F108" s="1"/>
      <c r="G108" s="8"/>
      <c r="AA108">
        <f>IF(B108&gt;0,AJ108,0)</f>
        <v>0</v>
      </c>
      <c r="AB108">
        <f>IF(C108&gt;0,AK108,0)</f>
        <v>0</v>
      </c>
      <c r="AC108">
        <f>IF(D108&gt;0,AL108,0)</f>
        <v>0</v>
      </c>
      <c r="AD108">
        <f>IF(E108&gt;0,AM108,0)</f>
        <v>0</v>
      </c>
      <c r="AE108">
        <f>IF(F108&gt;0,AN108,0)</f>
        <v>0</v>
      </c>
      <c r="AF108">
        <f>IF(G108&gt;0,AO108,0)</f>
        <v>0</v>
      </c>
      <c r="AG108">
        <f t="shared" si="23"/>
        <v>0</v>
      </c>
      <c r="AJ108" t="e">
        <f>_xlfn.RANK.AVG(B108,$B$10:$G$109,1)</f>
        <v>#N/A</v>
      </c>
      <c r="AK108" t="e">
        <f>_xlfn.RANK.AVG(C108,$B$10:$G$109,1)</f>
        <v>#N/A</v>
      </c>
      <c r="AL108" t="e">
        <f>_xlfn.RANK.AVG(D108,$B$10:$G$109,1)</f>
        <v>#N/A</v>
      </c>
      <c r="AM108" t="e">
        <f>_xlfn.RANK.AVG(E108,$B$10:$G$109,1)</f>
        <v>#N/A</v>
      </c>
      <c r="AN108" t="e">
        <f>_xlfn.RANK.AVG(F108,$B$10:$G$109,1)</f>
        <v>#N/A</v>
      </c>
      <c r="AO108" t="e">
        <f>_xlfn.RANK.AVG(G108,$B$10:$G$109,1)</f>
        <v>#N/A</v>
      </c>
    </row>
    <row r="109" spans="1:41" ht="15.75" thickBot="1" x14ac:dyDescent="0.3">
      <c r="A109" s="9">
        <v>100</v>
      </c>
      <c r="B109" s="10"/>
      <c r="C109" s="10"/>
      <c r="D109" s="10"/>
      <c r="E109" s="10"/>
      <c r="F109" s="10"/>
      <c r="G109" s="11"/>
      <c r="AA109">
        <f>IF(B109&gt;0,AJ109,0)</f>
        <v>0</v>
      </c>
      <c r="AB109">
        <f>IF(C109&gt;0,AK109,0)</f>
        <v>0</v>
      </c>
      <c r="AC109">
        <f>IF(D109&gt;0,AL109,0)</f>
        <v>0</v>
      </c>
      <c r="AD109">
        <f>IF(E109&gt;0,AM109,0)</f>
        <v>0</v>
      </c>
      <c r="AE109">
        <f>IF(F109&gt;0,AN109,0)</f>
        <v>0</v>
      </c>
      <c r="AF109">
        <f>IF(G109&gt;0,AO109,0)</f>
        <v>0</v>
      </c>
      <c r="AG109">
        <f t="shared" si="23"/>
        <v>0</v>
      </c>
      <c r="AJ109" t="e">
        <f>_xlfn.RANK.AVG(B109,$B$10:$G$109,1)</f>
        <v>#N/A</v>
      </c>
      <c r="AK109" t="e">
        <f>_xlfn.RANK.AVG(C109,$B$10:$G$109,1)</f>
        <v>#N/A</v>
      </c>
      <c r="AL109" t="e">
        <f>_xlfn.RANK.AVG(D109,$B$10:$G$109,1)</f>
        <v>#N/A</v>
      </c>
      <c r="AM109" t="e">
        <f>_xlfn.RANK.AVG(E109,$B$10:$G$109,1)</f>
        <v>#N/A</v>
      </c>
      <c r="AN109" t="e">
        <f>_xlfn.RANK.AVG(F109,$B$10:$G$109,1)</f>
        <v>#N/A</v>
      </c>
      <c r="AO109" t="e">
        <f>_xlfn.RANK.AVG(G109,$B$10:$G$109,1)</f>
        <v>#N/A</v>
      </c>
    </row>
  </sheetData>
  <mergeCells count="1">
    <mergeCell ref="B3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H-test k =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2016-03-08T11:34:26Z</dcterms:created>
  <dcterms:modified xsi:type="dcterms:W3CDTF">2016-03-08T15:30:35Z</dcterms:modified>
</cp:coreProperties>
</file>